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300" windowHeight="3720" tabRatio="579" activeTab="0"/>
  </bookViews>
  <sheets>
    <sheet name="RESIDENTIAL" sheetId="1" r:id="rId1"/>
    <sheet name="COMMERCIAL" sheetId="2" r:id="rId2"/>
    <sheet name="RURAL RESIDENTIAL" sheetId="3" r:id="rId3"/>
    <sheet name="FARMS" sheetId="4" r:id="rId4"/>
    <sheet name="OTHER" sheetId="5" r:id="rId5"/>
  </sheets>
  <definedNames/>
  <calcPr fullCalcOnLoad="1"/>
</workbook>
</file>

<file path=xl/sharedStrings.xml><?xml version="1.0" encoding="utf-8"?>
<sst xmlns="http://schemas.openxmlformats.org/spreadsheetml/2006/main" count="1659" uniqueCount="1258">
  <si>
    <t>FERTILE</t>
  </si>
  <si>
    <t>DATE</t>
  </si>
  <si>
    <t>SELLER</t>
  </si>
  <si>
    <t>BUYER</t>
  </si>
  <si>
    <t>ADDRESS</t>
  </si>
  <si>
    <t>DESCRIPTION</t>
  </si>
  <si>
    <t>SALES PRICE</t>
  </si>
  <si>
    <t>LAND VAL</t>
  </si>
  <si>
    <t>BLDG VAL</t>
  </si>
  <si>
    <t>TOT. VAL</t>
  </si>
  <si>
    <t>S. RATIO</t>
  </si>
  <si>
    <t>REMARKS</t>
  </si>
  <si>
    <t>GRAFTON</t>
  </si>
  <si>
    <t>HANLONTOWN</t>
  </si>
  <si>
    <t>JOICE</t>
  </si>
  <si>
    <t>KENSETT</t>
  </si>
  <si>
    <t>MANLY</t>
  </si>
  <si>
    <t>NORTHWOOD</t>
  </si>
  <si>
    <t>RURAL</t>
  </si>
  <si>
    <t>LOTS</t>
  </si>
  <si>
    <t>RURAL RESIDENTIAL</t>
  </si>
  <si>
    <t>ASSESSED</t>
  </si>
  <si>
    <t>SALES PR.</t>
  </si>
  <si>
    <t>VALUE</t>
  </si>
  <si>
    <t>ACRES</t>
  </si>
  <si>
    <t>TOWN-</t>
  </si>
  <si>
    <t>PRICE</t>
  </si>
  <si>
    <t>ACRE</t>
  </si>
  <si>
    <t>SOLD</t>
  </si>
  <si>
    <t>SHIP</t>
  </si>
  <si>
    <t>COMMERCIAL</t>
  </si>
  <si>
    <t>FARM SALES</t>
  </si>
  <si>
    <t xml:space="preserve">SALES  </t>
  </si>
  <si>
    <t>PRICE/</t>
  </si>
  <si>
    <t>Timothy Fox</t>
  </si>
  <si>
    <t>Sharon Huso Penrod</t>
  </si>
  <si>
    <t>101 S Western St</t>
  </si>
  <si>
    <t>Par in 29-99-22</t>
  </si>
  <si>
    <t>2 St Fr - B - 1928</t>
  </si>
  <si>
    <t>1950+</t>
  </si>
  <si>
    <t>1950 &amp; OLDER</t>
  </si>
  <si>
    <t>Charles LaFrance Estate</t>
  </si>
  <si>
    <t>Timothy &amp; Margaret Miller</t>
  </si>
  <si>
    <t>826 N Grant</t>
  </si>
  <si>
    <t>Grant St Lot 14 &amp; Pt. 18</t>
  </si>
  <si>
    <t>1 1/2 St Fr - B - 1910</t>
  </si>
  <si>
    <t>James B. Dofffing</t>
  </si>
  <si>
    <t>Roger &amp; Zona Marpe</t>
  </si>
  <si>
    <t>Parcels in 7 &amp; 18-100-22</t>
  </si>
  <si>
    <t>Silver Lake</t>
  </si>
  <si>
    <t>106.65 Net Acres- $2,602 per net acre</t>
  </si>
  <si>
    <t>David Bruns</t>
  </si>
  <si>
    <t>Basic Material Corp</t>
  </si>
  <si>
    <t>Par in S 1/2 SE 26-98-22</t>
  </si>
  <si>
    <t>Sterling Macer</t>
  </si>
  <si>
    <t>City of Manly</t>
  </si>
  <si>
    <t>Parcel in 21-98-20</t>
  </si>
  <si>
    <t>Lincoln</t>
  </si>
  <si>
    <t>30.19 Net Acres</t>
  </si>
  <si>
    <t>Paul Sherwood</t>
  </si>
  <si>
    <t>405 Keerl St</t>
  </si>
  <si>
    <t>Orig. Blk. 4</t>
  </si>
  <si>
    <t>1 3/4 St Fr - B - 1910</t>
  </si>
  <si>
    <t>Adair Holdings</t>
  </si>
  <si>
    <t>Gisela Heithus</t>
  </si>
  <si>
    <t>216 E Taft</t>
  </si>
  <si>
    <t>Rossiter's Blk. 1</t>
  </si>
  <si>
    <t>1 1/2 St Fr - B - 1935</t>
  </si>
  <si>
    <t>Arvid Nybroten</t>
  </si>
  <si>
    <t>Bess Tweeten Trust</t>
  </si>
  <si>
    <t>Parcel in 4-98-21</t>
  </si>
  <si>
    <t>Danville</t>
  </si>
  <si>
    <t>42.54 Net Acres- $1,819 per net acre</t>
  </si>
  <si>
    <t>Bradley Flo &amp; K Schneider</t>
  </si>
  <si>
    <t>Ralph Crom</t>
  </si>
  <si>
    <t>13 Walnut St</t>
  </si>
  <si>
    <t>Orig. Blk. 27</t>
  </si>
  <si>
    <t>2 St Fr - B - 1890</t>
  </si>
  <si>
    <t>Hillside Estates</t>
  </si>
  <si>
    <t>LJ Properties</t>
  </si>
  <si>
    <t>Hillside 2nd Blk. 1</t>
  </si>
  <si>
    <t>85  X 120</t>
  </si>
  <si>
    <t>Brian &amp; Connie Kenison</t>
  </si>
  <si>
    <t>Travis Meyer</t>
  </si>
  <si>
    <t>2009 420th St</t>
  </si>
  <si>
    <t>Parcel in 29-99-19</t>
  </si>
  <si>
    <t>Clark Johnson</t>
  </si>
  <si>
    <t>Kent Kiburz</t>
  </si>
  <si>
    <t>Parcels in 26-99-20</t>
  </si>
  <si>
    <t>Kensett</t>
  </si>
  <si>
    <t>227.41 Net Acres- $2,095 per net acre</t>
  </si>
  <si>
    <t>Howard &amp; Carol Fanset</t>
  </si>
  <si>
    <t>Richard &amp; Susan Sandera</t>
  </si>
  <si>
    <t>805 10th St N</t>
  </si>
  <si>
    <t>Northpark East Blk. 1</t>
  </si>
  <si>
    <t>1 St Fr - B - 1993</t>
  </si>
  <si>
    <t>Gary &amp; Sandy Hess</t>
  </si>
  <si>
    <t>Hillside 1st Blk. 1</t>
  </si>
  <si>
    <t>85  X 137</t>
  </si>
  <si>
    <t>Thompson Builders</t>
  </si>
  <si>
    <t>Timothy &amp; Traci Hauge</t>
  </si>
  <si>
    <t>James Stehn et al</t>
  </si>
  <si>
    <t>Joshua Rosenberg</t>
  </si>
  <si>
    <t>S 1/2 NE 3-99-19</t>
  </si>
  <si>
    <t>Barton</t>
  </si>
  <si>
    <t>79 Net Acres- $3,565 per net acre</t>
  </si>
  <si>
    <t>CSR</t>
  </si>
  <si>
    <t>RATING</t>
  </si>
  <si>
    <t>Matthew &amp; J. Schwezier</t>
  </si>
  <si>
    <t>Joseph Siems</t>
  </si>
  <si>
    <t>3594 Orchid Ave</t>
  </si>
  <si>
    <t>Parcel in NE NW 28-98-20</t>
  </si>
  <si>
    <t>Thirsty Dog Saloon &amp; Mean Gene's Pizza</t>
  </si>
  <si>
    <t>Steven &amp; Susan Steele</t>
  </si>
  <si>
    <t>Hillside 2nd Blk. 3</t>
  </si>
  <si>
    <t>15,495 sq ft</t>
  </si>
  <si>
    <t>David &amp; Cathe Lewis</t>
  </si>
  <si>
    <t>Diana Lewis</t>
  </si>
  <si>
    <t>100 5th St N</t>
  </si>
  <si>
    <t>Aud. Plat Blk. 52</t>
  </si>
  <si>
    <t>2 St Fr - A&amp;B - 1890</t>
  </si>
  <si>
    <t>Karen Powers</t>
  </si>
  <si>
    <t>Patricia Groven</t>
  </si>
  <si>
    <t>211 E Main St</t>
  </si>
  <si>
    <t>Mitchell's Blk. 5</t>
  </si>
  <si>
    <t>1 St Fr - B - 1932</t>
  </si>
  <si>
    <t>295 390th St</t>
  </si>
  <si>
    <t>Parcel in 8-98-22</t>
  </si>
  <si>
    <t>Marty &amp; Peggy Greubel</t>
  </si>
  <si>
    <t>Dennis &amp; Marcia Goodale</t>
  </si>
  <si>
    <t>1 1/2 St Fr - B - 1920</t>
  </si>
  <si>
    <t>1 St Fr - B - 1963</t>
  </si>
  <si>
    <t>Paul Orth</t>
  </si>
  <si>
    <t>James Prince</t>
  </si>
  <si>
    <t>3 Main St</t>
  </si>
  <si>
    <t>Orig. Blk. 28</t>
  </si>
  <si>
    <t>1 St Fr - 1900</t>
  </si>
  <si>
    <t>Select Portfolio Servicing</t>
  </si>
  <si>
    <t xml:space="preserve">Federal Nat'l Mortgage </t>
  </si>
  <si>
    <t>101 18th St N</t>
  </si>
  <si>
    <t>McKercher's Blk. 1</t>
  </si>
  <si>
    <t>William &amp; Gail Read</t>
  </si>
  <si>
    <t>James &amp; Cynthia Williamson</t>
  </si>
  <si>
    <t>4576 Kingfisher Ave</t>
  </si>
  <si>
    <t>Parcel in 2-99-21</t>
  </si>
  <si>
    <t>Lois Jennings</t>
  </si>
  <si>
    <t>Steven Jennings</t>
  </si>
  <si>
    <t>Parcel in 19-98-21</t>
  </si>
  <si>
    <t>Sold 1/3 interest to son</t>
  </si>
  <si>
    <t>Larry &amp; Jean Johnson</t>
  </si>
  <si>
    <t>Jeffrey Leerar</t>
  </si>
  <si>
    <t>3931 Wheelerwood</t>
  </si>
  <si>
    <t>Parcel in 5-98-21</t>
  </si>
  <si>
    <t>1 St Fr - B - 1976</t>
  </si>
  <si>
    <t>1 St Fr - B - S/F - 1972</t>
  </si>
  <si>
    <t>Jeanette &amp; Larry Jacks</t>
  </si>
  <si>
    <t>John Conway</t>
  </si>
  <si>
    <t>96 10th St S</t>
  </si>
  <si>
    <t>Orig. Blk. 80</t>
  </si>
  <si>
    <t>Sold to family - add. to former sale</t>
  </si>
  <si>
    <t>Sawin Enterprises, Inc.</t>
  </si>
  <si>
    <t>Lazy H Company</t>
  </si>
  <si>
    <t>Parcels in 29-99-21</t>
  </si>
  <si>
    <t>Brookfield</t>
  </si>
  <si>
    <t>113.13 Net Acres- $3,157 per net acre</t>
  </si>
  <si>
    <t>Patrick &amp; Louise Patterson</t>
  </si>
  <si>
    <t>Paul &amp; Joene Heinke</t>
  </si>
  <si>
    <t>3495 Thrush Ave</t>
  </si>
  <si>
    <t>Parcel in 32-98-19</t>
  </si>
  <si>
    <t>1 1/2 St Fr - 1/2 B - 1882</t>
  </si>
  <si>
    <t>Gregory Friest</t>
  </si>
  <si>
    <t>Carrie Orth</t>
  </si>
  <si>
    <t>209 Maple St</t>
  </si>
  <si>
    <t>Orig. Blk. 17</t>
  </si>
  <si>
    <t>1 St Fr - 1920</t>
  </si>
  <si>
    <t>Loretta Halfman et al</t>
  </si>
  <si>
    <t>Darold &amp; Joyce Nuehring</t>
  </si>
  <si>
    <t>Mitchell's Blk. 6</t>
  </si>
  <si>
    <t>1 3/4 St Fr - 1/2 B - 1915</t>
  </si>
  <si>
    <t>Pauline Odegaard Trust</t>
  </si>
  <si>
    <t>Larry &amp; Nancy Hanson</t>
  </si>
  <si>
    <t>103 8th St S</t>
  </si>
  <si>
    <t>Aud. Plat Blk. 89</t>
  </si>
  <si>
    <t>2 St Fr - B - 1900</t>
  </si>
  <si>
    <t>215 E Elmore</t>
  </si>
  <si>
    <t>Donald &amp; Bonnie Prestholt</t>
  </si>
  <si>
    <t>Charles Strait</t>
  </si>
  <si>
    <t>409 Fertile St</t>
  </si>
  <si>
    <t>Orig. Blk. 24</t>
  </si>
  <si>
    <t>1 St Fr - B - 1974</t>
  </si>
  <si>
    <t>Jay &amp; Angie Lien</t>
  </si>
  <si>
    <t>Gary &amp; Linette Heydt</t>
  </si>
  <si>
    <t>1204 Central Ave</t>
  </si>
  <si>
    <t>Egbert's Blk. 12</t>
  </si>
  <si>
    <t>Ronald Velasquez</t>
  </si>
  <si>
    <t>Orig. Blk. 5</t>
  </si>
  <si>
    <t>1 1/2 St Fr - 1920</t>
  </si>
  <si>
    <t>Linda Patterson</t>
  </si>
  <si>
    <t>Charlotte Cole</t>
  </si>
  <si>
    <t>S 1/2 NW 12-98-19</t>
  </si>
  <si>
    <t>Union</t>
  </si>
  <si>
    <t>79 Net Acres- $3,253 per net acre</t>
  </si>
  <si>
    <t>Geneva Patterson et al</t>
  </si>
  <si>
    <t>John &amp; Jennifer Patterson</t>
  </si>
  <si>
    <t>E 1/2 NE 33-100-19</t>
  </si>
  <si>
    <t>Deer Creek</t>
  </si>
  <si>
    <t>77.36 Net- $1,742 per net acre-family sale</t>
  </si>
  <si>
    <t>Chase Home Finance</t>
  </si>
  <si>
    <t>Scott Highum</t>
  </si>
  <si>
    <t>1104 1st Ave S</t>
  </si>
  <si>
    <t>Orig. Blk. 81</t>
  </si>
  <si>
    <t>2 St Fr - B - 1918</t>
  </si>
  <si>
    <t>Michael Decker</t>
  </si>
  <si>
    <t>Patricia Bruning&amp;W. Watson</t>
  </si>
  <si>
    <t>304 W Walnut</t>
  </si>
  <si>
    <t>Fairview Blk. 1</t>
  </si>
  <si>
    <t>2 St Fr - A&amp;B - 1914- 4 apartments</t>
  </si>
  <si>
    <t>Richard Beenken</t>
  </si>
  <si>
    <t>Michael &amp; Wendy Weisert</t>
  </si>
  <si>
    <t>706 8th St N</t>
  </si>
  <si>
    <t>Thompto's Add. Blk. 1</t>
  </si>
  <si>
    <t>1 St Msry- Auto Body Shop - 1940</t>
  </si>
  <si>
    <t>Northwood Electric</t>
  </si>
  <si>
    <t>Marlie, Inc.</t>
  </si>
  <si>
    <t>97 8th St N</t>
  </si>
  <si>
    <t>Orig. Blk. 65</t>
  </si>
  <si>
    <t>1 St Conc Block - 1910</t>
  </si>
  <si>
    <t>Steve &amp; Robyn Horsewell</t>
  </si>
  <si>
    <t>Ryan &amp; Shannon Kesler</t>
  </si>
  <si>
    <t>212 Hwy 105</t>
  </si>
  <si>
    <t>Parcel in 5-99-22</t>
  </si>
  <si>
    <t>2 St Fr - B - 1920</t>
  </si>
  <si>
    <t>HR-1</t>
  </si>
  <si>
    <t>JR-1</t>
  </si>
  <si>
    <t>JR-2</t>
  </si>
  <si>
    <t>JR-3</t>
  </si>
  <si>
    <t>KR-1</t>
  </si>
  <si>
    <t>KR-2</t>
  </si>
  <si>
    <t>KR-3</t>
  </si>
  <si>
    <t>NR-1</t>
  </si>
  <si>
    <t>NR-2</t>
  </si>
  <si>
    <t>LT-1</t>
  </si>
  <si>
    <t>LT-2</t>
  </si>
  <si>
    <t>LT-3</t>
  </si>
  <si>
    <t>LT-4</t>
  </si>
  <si>
    <t>MRC-1</t>
  </si>
  <si>
    <t>NRC-1</t>
  </si>
  <si>
    <t>NRC-2</t>
  </si>
  <si>
    <t>RC-1</t>
  </si>
  <si>
    <t>MR-20</t>
  </si>
  <si>
    <t>MR-21</t>
  </si>
  <si>
    <t>MR-22</t>
  </si>
  <si>
    <t>MR-23</t>
  </si>
  <si>
    <t>NR-20</t>
  </si>
  <si>
    <t>NR-21</t>
  </si>
  <si>
    <t>NR-22</t>
  </si>
  <si>
    <t>NR-23</t>
  </si>
  <si>
    <t>RR-1</t>
  </si>
  <si>
    <t>RR-2</t>
  </si>
  <si>
    <t>RR-3</t>
  </si>
  <si>
    <t>RR-4</t>
  </si>
  <si>
    <t>RR-5</t>
  </si>
  <si>
    <t>RR-6</t>
  </si>
  <si>
    <t>AG-1</t>
  </si>
  <si>
    <t>AG-2</t>
  </si>
  <si>
    <t>AG-3</t>
  </si>
  <si>
    <t>AG-4</t>
  </si>
  <si>
    <t>AG-5</t>
  </si>
  <si>
    <t>AG-6</t>
  </si>
  <si>
    <t>AG-7</t>
  </si>
  <si>
    <t>AG-8</t>
  </si>
  <si>
    <t>CODE</t>
  </si>
  <si>
    <t>RR-7</t>
  </si>
  <si>
    <t>Arlow &amp; Julie Rugland</t>
  </si>
  <si>
    <t>Billy &amp; Diane Swearingen</t>
  </si>
  <si>
    <t>Parcel in 30-100-21</t>
  </si>
  <si>
    <t>Land only</t>
  </si>
  <si>
    <t>Wheelerwood Rd</t>
  </si>
  <si>
    <t>RR-8</t>
  </si>
  <si>
    <t>Mark &amp; Karrie Vanderploeg</t>
  </si>
  <si>
    <t>275 448th St</t>
  </si>
  <si>
    <t>Parcel in 8-99-22</t>
  </si>
  <si>
    <t>1 1/2 St Fr - B - 1932</t>
  </si>
  <si>
    <t>Dale &amp; Ona Lee VanHeiden</t>
  </si>
  <si>
    <t>AG-9</t>
  </si>
  <si>
    <t>Larry Torgerson</t>
  </si>
  <si>
    <t>Kevin &amp; Mary Cole</t>
  </si>
  <si>
    <t>79 Net Acres- $3,337 per net acre</t>
  </si>
  <si>
    <t>AG-10</t>
  </si>
  <si>
    <t>Michael &amp; Nicole Cole</t>
  </si>
  <si>
    <t>W 1/2 SE 35-99-19</t>
  </si>
  <si>
    <t>E 1/2 SE 35-99-19</t>
  </si>
  <si>
    <t>MR-24</t>
  </si>
  <si>
    <t>Chad Berding et al</t>
  </si>
  <si>
    <t>Michael &amp; Shelly Romine</t>
  </si>
  <si>
    <t>325 E Main</t>
  </si>
  <si>
    <t>Mitchell's Blk. 10</t>
  </si>
  <si>
    <t xml:space="preserve">1 St Fr  </t>
  </si>
  <si>
    <t>NR-24</t>
  </si>
  <si>
    <t>Jeffrey &amp; Sherrie Floy</t>
  </si>
  <si>
    <t>306 11th St S</t>
  </si>
  <si>
    <t>Orig. Blk. 102</t>
  </si>
  <si>
    <t>1 1/2 St Fr - B - 1900</t>
  </si>
  <si>
    <t>MR-1</t>
  </si>
  <si>
    <t>Daryl &amp; Lisa Johnson</t>
  </si>
  <si>
    <t>Robert &amp; Kristin Arnold</t>
  </si>
  <si>
    <t>121 E Walnut</t>
  </si>
  <si>
    <t>Orig. Blk. 11</t>
  </si>
  <si>
    <t>1 St Fr - B - 1999- Manufactured Home</t>
  </si>
  <si>
    <t>MRC-2</t>
  </si>
  <si>
    <t>Richard Houtchens</t>
  </si>
  <si>
    <t>Christine Branstad</t>
  </si>
  <si>
    <t>110 E Main St</t>
  </si>
  <si>
    <t>1 St Msry- Post Office- 1961</t>
  </si>
  <si>
    <t>Norma Coulter Estate</t>
  </si>
  <si>
    <t>306 Main St</t>
  </si>
  <si>
    <t>1 St Mobile Home</t>
  </si>
  <si>
    <t>AG-11</t>
  </si>
  <si>
    <t>Stephen &amp; Janet Gannon</t>
  </si>
  <si>
    <t>Thomas &amp; Maureen Quinn</t>
  </si>
  <si>
    <t>SW 1/4 &amp; S1/2 NW 35-100-19</t>
  </si>
  <si>
    <t>214.77 Net Acres- $2,961 per net acre</t>
  </si>
  <si>
    <t>RR-9</t>
  </si>
  <si>
    <t>Scott &amp; Sara Pardoe</t>
  </si>
  <si>
    <t>Justin &amp; Amanda Zimmerman</t>
  </si>
  <si>
    <t>3827 Finch Ave</t>
  </si>
  <si>
    <t>Parcel in 12-98-22</t>
  </si>
  <si>
    <t>AG-12</t>
  </si>
  <si>
    <t>Bradley &amp; Lauri Petersburg</t>
  </si>
  <si>
    <t>Hanna Farms L.L.C.</t>
  </si>
  <si>
    <t>SW SE 2-98-22</t>
  </si>
  <si>
    <t>Fertile</t>
  </si>
  <si>
    <t>38.64 Net Acres- $3,106 per net acre</t>
  </si>
  <si>
    <t>AG-13</t>
  </si>
  <si>
    <t>Dennis &amp; Susan Bergo</t>
  </si>
  <si>
    <t>Clair Hengesteg</t>
  </si>
  <si>
    <t>Hartland</t>
  </si>
  <si>
    <t>78 Net Acres</t>
  </si>
  <si>
    <t>RR-10</t>
  </si>
  <si>
    <t>Harold &amp; Elaine Knutson</t>
  </si>
  <si>
    <t>Steven &amp; Jaclyn Beaty</t>
  </si>
  <si>
    <t>5042 Wheelerwood</t>
  </si>
  <si>
    <t>Parcel in 7-100-21</t>
  </si>
  <si>
    <t>1 1/2 St Fr - B - 1950</t>
  </si>
  <si>
    <t>AG-14</t>
  </si>
  <si>
    <t>Ronald &amp; Denise Knutson</t>
  </si>
  <si>
    <t>Parcel SW 7-100-21</t>
  </si>
  <si>
    <t>134.14 Net- $2,573 per net acre- family contract</t>
  </si>
  <si>
    <t>Belva Hanson Estate</t>
  </si>
  <si>
    <t>Myra Peterson</t>
  </si>
  <si>
    <t>2379 450th St</t>
  </si>
  <si>
    <t>Parcel in 11-99-19</t>
  </si>
  <si>
    <t>Court Ordered Sale</t>
  </si>
  <si>
    <t>NR-25</t>
  </si>
  <si>
    <t>Nicole J. Meyer</t>
  </si>
  <si>
    <t>Gene Quam</t>
  </si>
  <si>
    <t>1104 3rd Ave N</t>
  </si>
  <si>
    <t>Dwelle's Blk. 37</t>
  </si>
  <si>
    <t>1 St Fr - B - 1920</t>
  </si>
  <si>
    <t>AG-15</t>
  </si>
  <si>
    <t>Robert Sawin et al</t>
  </si>
  <si>
    <t>Mark &amp; Marjory Haugebak</t>
  </si>
  <si>
    <t>Parcel in 30 &amp; 31-100-19</t>
  </si>
  <si>
    <t>51.15 Net Acre- $3,845 per net acre</t>
  </si>
  <si>
    <t>Jean Ellingson Trustee</t>
  </si>
  <si>
    <t>Scott &amp; Amy Malakowsky</t>
  </si>
  <si>
    <t>4720 Jonquil Ave</t>
  </si>
  <si>
    <t>Parcel in SE 28-100-21</t>
  </si>
  <si>
    <t>RR-11</t>
  </si>
  <si>
    <t>Kenneth &amp; Linda Grenz</t>
  </si>
  <si>
    <t>3496 Thrush Ave</t>
  </si>
  <si>
    <t>Parcel in 31-98-19</t>
  </si>
  <si>
    <t>1 1/2 St Log Home- 2001</t>
  </si>
  <si>
    <t>Chris Brunsvold &amp; K. Gray</t>
  </si>
  <si>
    <t>Purchased adjoining land to acreage-3.46 acres</t>
  </si>
  <si>
    <t>HR-2</t>
  </si>
  <si>
    <t>Dennis A. Dahl</t>
  </si>
  <si>
    <t>Original Blk. 21</t>
  </si>
  <si>
    <t>NR-26</t>
  </si>
  <si>
    <t>Tony &amp; Ashley Hitchcock</t>
  </si>
  <si>
    <t>Linda Huling</t>
  </si>
  <si>
    <t>203 13th St S</t>
  </si>
  <si>
    <t>Orig. Blk. 100</t>
  </si>
  <si>
    <t>1 St Fr - B - 1929</t>
  </si>
  <si>
    <t>AG-16</t>
  </si>
  <si>
    <t>Douglas &amp; Donica Arneson</t>
  </si>
  <si>
    <t>Orland Reinsmoen Estate</t>
  </si>
  <si>
    <t>Parcels in 27-99-22</t>
  </si>
  <si>
    <t>Bristol</t>
  </si>
  <si>
    <t>131.91 Net Acres- $2,547 per net acre</t>
  </si>
  <si>
    <t>NR-3</t>
  </si>
  <si>
    <t>Federal Nat'l Mortgage</t>
  </si>
  <si>
    <t>Gregory &amp; Suzanne Reyerson</t>
  </si>
  <si>
    <t>RR-12</t>
  </si>
  <si>
    <t>Arlyn &amp; Judith Tenold</t>
  </si>
  <si>
    <t>4393 Bluebill Ave</t>
  </si>
  <si>
    <t>Parcel in 17-99-22</t>
  </si>
  <si>
    <t>1 3/4 St Fr - B - 1920</t>
  </si>
  <si>
    <t>KR-4</t>
  </si>
  <si>
    <t>Steve &amp; Sara Moroney</t>
  </si>
  <si>
    <t>2 Elm St</t>
  </si>
  <si>
    <t>Orig. Blk. 25</t>
  </si>
  <si>
    <t>2 St Fr - B - 1875</t>
  </si>
  <si>
    <t>NR-27</t>
  </si>
  <si>
    <t>Keith &amp; Laura Fritz</t>
  </si>
  <si>
    <t>Kimberly A. Miller</t>
  </si>
  <si>
    <t>1401 3rd Ave S</t>
  </si>
  <si>
    <t>Woodworth's Blk. 9</t>
  </si>
  <si>
    <t>1 3/4 St Fr - B - 1900</t>
  </si>
  <si>
    <t>RR-13</t>
  </si>
  <si>
    <t>William &amp; Esther Gentz Est</t>
  </si>
  <si>
    <t>1978 Hwy 105</t>
  </si>
  <si>
    <t>Parcel in 31-100-19</t>
  </si>
  <si>
    <t>AG-17</t>
  </si>
  <si>
    <t>Norman Rye &amp; Associates</t>
  </si>
  <si>
    <t>Richard Rye</t>
  </si>
  <si>
    <t>Parcel in 24-98-22</t>
  </si>
  <si>
    <t>Family sale- includes acreage</t>
  </si>
  <si>
    <t>Mary Katherin Jorgensen</t>
  </si>
  <si>
    <t>Glenn D. Endriss, Jr</t>
  </si>
  <si>
    <t>507 Hwy 65</t>
  </si>
  <si>
    <t>Parcel in 28-98-20-Manly</t>
  </si>
  <si>
    <t>Assignment of contract</t>
  </si>
  <si>
    <t>N/A</t>
  </si>
  <si>
    <t>NR-4</t>
  </si>
  <si>
    <t>Tillman &amp; Clarice Christianson</t>
  </si>
  <si>
    <t>Eric &amp; Lisa Flaten</t>
  </si>
  <si>
    <t>203 11th St N</t>
  </si>
  <si>
    <t>Orig. Blk. 38</t>
  </si>
  <si>
    <t>NR-28</t>
  </si>
  <si>
    <t>Lisa Jensen</t>
  </si>
  <si>
    <t>William &amp; Eunice Pangburn</t>
  </si>
  <si>
    <t>503 9th St N</t>
  </si>
  <si>
    <t>Dwelle's Blk. 25</t>
  </si>
  <si>
    <t>1 1/2 St Fr - B - 1915</t>
  </si>
  <si>
    <t>HR-3</t>
  </si>
  <si>
    <t>Joseph &amp; Sarah Hejna</t>
  </si>
  <si>
    <t>Janet Taylor</t>
  </si>
  <si>
    <t>106 E 2nd St</t>
  </si>
  <si>
    <t>Orig. Blk. 10</t>
  </si>
  <si>
    <t>1 St Fr - B - 1934</t>
  </si>
  <si>
    <t>FR-1</t>
  </si>
  <si>
    <t>Joshua &amp; Jennifer Miller</t>
  </si>
  <si>
    <t>Adam Anderson</t>
  </si>
  <si>
    <t>303 W Main St</t>
  </si>
  <si>
    <t>1 St Fr - B - 1950</t>
  </si>
  <si>
    <t>NR-5</t>
  </si>
  <si>
    <t>Kenison Construction</t>
  </si>
  <si>
    <t>Marlene Hulshizer et al</t>
  </si>
  <si>
    <t>1008 6th Ave N</t>
  </si>
  <si>
    <t>Dwelle's Blk. 20</t>
  </si>
  <si>
    <t>1 St Fr - 2005 - Condo</t>
  </si>
  <si>
    <t>NR-29</t>
  </si>
  <si>
    <t>Brian &amp; Gayle Claussen</t>
  </si>
  <si>
    <t>Christa Larsen</t>
  </si>
  <si>
    <t>97 14th St N</t>
  </si>
  <si>
    <t>Egbert's Blk. 10</t>
  </si>
  <si>
    <t>2 St Fr - 1/4 B - 1880</t>
  </si>
  <si>
    <t>NR-30</t>
  </si>
  <si>
    <t>Steven &amp; Dawn Thofson</t>
  </si>
  <si>
    <t>Christopher Thofson</t>
  </si>
  <si>
    <t>715 16th St N</t>
  </si>
  <si>
    <t>Parcel in 28-100-20</t>
  </si>
  <si>
    <t>1 1/2 St Fr - B - 1895 - Family sale</t>
  </si>
  <si>
    <t>Ronald &amp; Phyllis Moen</t>
  </si>
  <si>
    <t>Robert &amp; Carrie Moen</t>
  </si>
  <si>
    <t>278 Hwy 105</t>
  </si>
  <si>
    <t>SE NE 5-99-22</t>
  </si>
  <si>
    <t>Sold 40 Acres &amp; building site to son</t>
  </si>
  <si>
    <t>NRC-3</t>
  </si>
  <si>
    <t>Dawn Knaack</t>
  </si>
  <si>
    <t>Daniel &amp; Deanna Luedtke</t>
  </si>
  <si>
    <t>803 10th St S</t>
  </si>
  <si>
    <t>Aud. Plat Blk. 2</t>
  </si>
  <si>
    <t>North Central Schools</t>
  </si>
  <si>
    <t>SW SE 21-98-20</t>
  </si>
  <si>
    <t>Exempt to Exempt</t>
  </si>
  <si>
    <t>NW SW 22-98-20</t>
  </si>
  <si>
    <t>RR-14</t>
  </si>
  <si>
    <t>Julie &amp; Robert Fern</t>
  </si>
  <si>
    <t>Michael Petersburg</t>
  </si>
  <si>
    <t>3911 Cardinal Ave</t>
  </si>
  <si>
    <t>Parcel in 4-98-22</t>
  </si>
  <si>
    <t>RR-15</t>
  </si>
  <si>
    <t>Phyllis Young</t>
  </si>
  <si>
    <t>Lori &amp; Scott Willert</t>
  </si>
  <si>
    <t>4210 Tulip Lane</t>
  </si>
  <si>
    <t>Parcel in 20-99-19</t>
  </si>
  <si>
    <t>1 St Fr-B-1950-Contract-sale of adj property</t>
  </si>
  <si>
    <t>NR-31</t>
  </si>
  <si>
    <t>Jessica Roberts</t>
  </si>
  <si>
    <t>Linda Ouverson</t>
  </si>
  <si>
    <t>205 5th St N</t>
  </si>
  <si>
    <t>Orig. Blk. 44</t>
  </si>
  <si>
    <t>Violet Vansteenburg</t>
  </si>
  <si>
    <t>324 W Elmore</t>
  </si>
  <si>
    <t>Tony Amy Barnes O'Connell</t>
  </si>
  <si>
    <t>Knowles Blk. 2</t>
  </si>
  <si>
    <t>1 St Fr - B - 1960</t>
  </si>
  <si>
    <t>MR-2</t>
  </si>
  <si>
    <t>AG-18</t>
  </si>
  <si>
    <t>Donald &amp; Betty Borchardt</t>
  </si>
  <si>
    <t>Dwayne&amp;Kathy Christiansen</t>
  </si>
  <si>
    <t>N 1/2 NW ex. Par. 35-98-19</t>
  </si>
  <si>
    <t>71.65 Net Acres- $3,590 per net acre</t>
  </si>
  <si>
    <t>Deborah Haugen</t>
  </si>
  <si>
    <t>Darcy Van Horn</t>
  </si>
  <si>
    <t>207 E Washington</t>
  </si>
  <si>
    <t>Rhodes Sub Park Lots</t>
  </si>
  <si>
    <t>FR-2</t>
  </si>
  <si>
    <t>MR-3</t>
  </si>
  <si>
    <t>Lisa Trotta</t>
  </si>
  <si>
    <t>Marvin Jr. &amp; Carolyn Zobel</t>
  </si>
  <si>
    <t>304 W Main</t>
  </si>
  <si>
    <t>Bosworth's 2nd Blk. 9</t>
  </si>
  <si>
    <t>AG-19</t>
  </si>
  <si>
    <t>RDL Farms, Inc.</t>
  </si>
  <si>
    <t>Merlin &amp; Lisa Bartz</t>
  </si>
  <si>
    <t>SE 1/4  5-98-19</t>
  </si>
  <si>
    <t>156.02 Net Acres- $2,884 per net acre</t>
  </si>
  <si>
    <t>NR-32</t>
  </si>
  <si>
    <t>Andy &amp; Kelly Grunhovd</t>
  </si>
  <si>
    <t>1116 Central Ave</t>
  </si>
  <si>
    <t>Orig. Blk. 62</t>
  </si>
  <si>
    <t>2 St Fr - A&amp;B - 1912</t>
  </si>
  <si>
    <t>LT-5</t>
  </si>
  <si>
    <t>Viking Industrial Park</t>
  </si>
  <si>
    <t>North Park Townhouses</t>
  </si>
  <si>
    <t>Northpark West Blk. 2</t>
  </si>
  <si>
    <t>109 x 199</t>
  </si>
  <si>
    <t>KR-5</t>
  </si>
  <si>
    <t>Mary Jo Baumann</t>
  </si>
  <si>
    <t>Lisa Pressnall</t>
  </si>
  <si>
    <t>211 Elm St</t>
  </si>
  <si>
    <t>Orig. Blk. 18</t>
  </si>
  <si>
    <t>NR-6</t>
  </si>
  <si>
    <t>Sara Brevig</t>
  </si>
  <si>
    <t>John &amp; Patricia Deen</t>
  </si>
  <si>
    <t>204 15th St S</t>
  </si>
  <si>
    <t>Woodworth's Blk. 5</t>
  </si>
  <si>
    <t>1 St Fr - B - 1966</t>
  </si>
  <si>
    <t>GR-1</t>
  </si>
  <si>
    <t>Deutsche Bank</t>
  </si>
  <si>
    <t>Brian Lee Savage</t>
  </si>
  <si>
    <t>411 3rd St</t>
  </si>
  <si>
    <t>Christian's Add. Blk. 1</t>
  </si>
  <si>
    <t>1 3/4 St Fr - B - 1919</t>
  </si>
  <si>
    <t>RR-16</t>
  </si>
  <si>
    <t>Daniel Nuehring</t>
  </si>
  <si>
    <t>3452 Killdeer Ave</t>
  </si>
  <si>
    <t>Parcel in 34-98-21</t>
  </si>
  <si>
    <t>2 St Fr - B - 1910</t>
  </si>
  <si>
    <t>NRC-4</t>
  </si>
  <si>
    <t>Northern Coop Services</t>
  </si>
  <si>
    <t>Ag Vantage FS, Inc.</t>
  </si>
  <si>
    <t>Orig. Blk. 64 &amp; 67</t>
  </si>
  <si>
    <t>Multi-parcel sale- gas company</t>
  </si>
  <si>
    <t>NR-33</t>
  </si>
  <si>
    <t>Scott &amp; Amber Eilertson</t>
  </si>
  <si>
    <t>Kallie Peterson</t>
  </si>
  <si>
    <t>1002 1st Ave N</t>
  </si>
  <si>
    <t>Orig. Blk. 58</t>
  </si>
  <si>
    <t>NR-34</t>
  </si>
  <si>
    <t>Gerald &amp; Paula Appel</t>
  </si>
  <si>
    <t>Erin Leonard</t>
  </si>
  <si>
    <t>1201 Central Ave</t>
  </si>
  <si>
    <t>Orig. Blk. 82</t>
  </si>
  <si>
    <t>1 1/2 St Fr - B - 1917</t>
  </si>
  <si>
    <t>NR-35</t>
  </si>
  <si>
    <t>Garrett &amp; Mandy Caffee</t>
  </si>
  <si>
    <t>Thomas &amp; Tamika Estes</t>
  </si>
  <si>
    <t>207 10th St S</t>
  </si>
  <si>
    <t>Aud. Plat Blk. 88</t>
  </si>
  <si>
    <t>1 3/4 St Fr - B - 1870</t>
  </si>
  <si>
    <t>AG-20</t>
  </si>
  <si>
    <t>Marlene Walk-Braun</t>
  </si>
  <si>
    <t>Rodney Kuntz</t>
  </si>
  <si>
    <t>Parcel in 4-98-19</t>
  </si>
  <si>
    <t>39.5 Net Acres- $3,443 per net acre</t>
  </si>
  <si>
    <t>AG-21</t>
  </si>
  <si>
    <t>Corrie &amp; Kimberly Kuntz</t>
  </si>
  <si>
    <t>RR-17</t>
  </si>
  <si>
    <t>Robin &amp; Mary Faught</t>
  </si>
  <si>
    <t>Richard &amp; Linda Stricker</t>
  </si>
  <si>
    <t>1316 Hwy 9</t>
  </si>
  <si>
    <t>Parcel in 19-98-20</t>
  </si>
  <si>
    <t>1 St Fr - B - 1972 - Split Foyer</t>
  </si>
  <si>
    <t>Randall Transit Mix</t>
  </si>
  <si>
    <t>Randall Ready Mix</t>
  </si>
  <si>
    <t>Hwy 105 W</t>
  </si>
  <si>
    <t>Parcel in NE NW 31-100-20</t>
  </si>
  <si>
    <t>Cement- Ready Mix Plant</t>
  </si>
  <si>
    <t>RC-2</t>
  </si>
  <si>
    <t>RC-3</t>
  </si>
  <si>
    <t>1527 370th St</t>
  </si>
  <si>
    <t>Parcel in NE NW 21-98-20</t>
  </si>
  <si>
    <t>Drive Inn- Plus $9,000 Personal Prop</t>
  </si>
  <si>
    <t>NR-7</t>
  </si>
  <si>
    <t>Wilma Helgeland</t>
  </si>
  <si>
    <t>1006 6th Ave N</t>
  </si>
  <si>
    <t>AG-22</t>
  </si>
  <si>
    <t>William Gentz Estate</t>
  </si>
  <si>
    <t>Haugebak Family Trust</t>
  </si>
  <si>
    <t>25.92 Net Acres- $4,186 per net acre</t>
  </si>
  <si>
    <t>Chad Valvoda</t>
  </si>
  <si>
    <t>Tara Bottleman</t>
  </si>
  <si>
    <t>205 E South St</t>
  </si>
  <si>
    <t xml:space="preserve">Sold part interest </t>
  </si>
  <si>
    <t>HR-4</t>
  </si>
  <si>
    <t>James Jackson</t>
  </si>
  <si>
    <t>Troy Janssen</t>
  </si>
  <si>
    <t>301 Lang St</t>
  </si>
  <si>
    <t>1 St Fr - B - 1925 - Contract Sale</t>
  </si>
  <si>
    <t>FR-3</t>
  </si>
  <si>
    <t>Lance &amp; Diane Burtness</t>
  </si>
  <si>
    <t>806 W Main St</t>
  </si>
  <si>
    <t>Parcel in 34-98-22</t>
  </si>
  <si>
    <t>JR-4</t>
  </si>
  <si>
    <t>Jeffrey S. Butcher</t>
  </si>
  <si>
    <t>407 Main St</t>
  </si>
  <si>
    <t>David Mitchell</t>
  </si>
  <si>
    <t>Louis Stone</t>
  </si>
  <si>
    <t>401 Elm St</t>
  </si>
  <si>
    <t>KR-6</t>
  </si>
  <si>
    <t>GR-2</t>
  </si>
  <si>
    <t>Cory &amp; Kim Hicken</t>
  </si>
  <si>
    <t>Landon Perkins &amp; J. Hertel</t>
  </si>
  <si>
    <t>110 3rd St</t>
  </si>
  <si>
    <t>Orig. Blk. 9</t>
  </si>
  <si>
    <t>GR-3</t>
  </si>
  <si>
    <t>Terry &amp; Bethany Harpster</t>
  </si>
  <si>
    <t>508 2nd St</t>
  </si>
  <si>
    <t>Par. In 3-98-19</t>
  </si>
  <si>
    <t>1 St Fr - B - 1970 - Split Foyer</t>
  </si>
  <si>
    <t>RR-18</t>
  </si>
  <si>
    <t>Federal Home Loan</t>
  </si>
  <si>
    <t>Roger Johnson</t>
  </si>
  <si>
    <t>3938 Finch Ave</t>
  </si>
  <si>
    <t>Parcel in 2-98-22</t>
  </si>
  <si>
    <t>LT-6</t>
  </si>
  <si>
    <t>Joseph Elthon</t>
  </si>
  <si>
    <t>Voortek Auto Repair</t>
  </si>
  <si>
    <t>Outlots 11 &amp; 12</t>
  </si>
  <si>
    <t>.70 Acres</t>
  </si>
  <si>
    <t>1 St Fr - B - 1975 - Split Level</t>
  </si>
  <si>
    <t>RR-19</t>
  </si>
  <si>
    <t>Marion Urbatch</t>
  </si>
  <si>
    <t>Douglas Urbatch</t>
  </si>
  <si>
    <t>1761 390th St</t>
  </si>
  <si>
    <t>Parcel in 11-98-20</t>
  </si>
  <si>
    <t>2 St Fr - B - 1920 - Family Sale</t>
  </si>
  <si>
    <t>NR-36</t>
  </si>
  <si>
    <t>Wendy Koster</t>
  </si>
  <si>
    <t>Jason &amp; Jodie Bachtle</t>
  </si>
  <si>
    <t>Orig. Blk. 39</t>
  </si>
  <si>
    <t>1 1/2 St Fr - B - 1880</t>
  </si>
  <si>
    <t>NR-8</t>
  </si>
  <si>
    <t>Jerri Hopper</t>
  </si>
  <si>
    <t>Sandra Miner</t>
  </si>
  <si>
    <t>701 10th St N</t>
  </si>
  <si>
    <t>Olson's Blk. 2</t>
  </si>
  <si>
    <t>1 St Fr - B - 1965</t>
  </si>
  <si>
    <t>KR-7</t>
  </si>
  <si>
    <t>Gary &amp; Jayne Miller</t>
  </si>
  <si>
    <t>Scott &amp; Lisa Lestrud</t>
  </si>
  <si>
    <t>811 Elm St</t>
  </si>
  <si>
    <t>Par in 28-99-20</t>
  </si>
  <si>
    <t>1 St Fr - B - 1964</t>
  </si>
  <si>
    <t>RR-20</t>
  </si>
  <si>
    <t>Denise Harrison</t>
  </si>
  <si>
    <t>Herbert Houg &amp; Andrew Houg</t>
  </si>
  <si>
    <t>5015 Killdeer Ave</t>
  </si>
  <si>
    <t>Parcel in 11-100-21</t>
  </si>
  <si>
    <t xml:space="preserve">1 3/4 St Fr - B </t>
  </si>
  <si>
    <t>FRC-1</t>
  </si>
  <si>
    <t>Tracy &amp; Tammy Hall</t>
  </si>
  <si>
    <t>Janice Lovick</t>
  </si>
  <si>
    <t>113 W Main St</t>
  </si>
  <si>
    <t>Orig. Blk. 1</t>
  </si>
  <si>
    <t>1 St Fr - B - Café</t>
  </si>
  <si>
    <t>AG-23</t>
  </si>
  <si>
    <t>Eliot &amp; Barbara Evans</t>
  </si>
  <si>
    <t>Thomas &amp; Linda Floden</t>
  </si>
  <si>
    <t>Parcel in 24-99-22</t>
  </si>
  <si>
    <t>69.48 Net Acres- Land in Wetland Easement</t>
  </si>
  <si>
    <t>MR-4</t>
  </si>
  <si>
    <t>Buckley Medley</t>
  </si>
  <si>
    <t>Troy Tabbert</t>
  </si>
  <si>
    <t>32 Greenwood Ct</t>
  </si>
  <si>
    <t>Walnut Terrace</t>
  </si>
  <si>
    <t>1 St Fr - B - 2003 - Split Foyer</t>
  </si>
  <si>
    <t>JR-5</t>
  </si>
  <si>
    <t>Jay Langenbau</t>
  </si>
  <si>
    <t>Naida Pressly</t>
  </si>
  <si>
    <t>109 Western St</t>
  </si>
  <si>
    <t>1 1/2 St Fr - 1920 - Contract</t>
  </si>
  <si>
    <t>MR-25</t>
  </si>
  <si>
    <t>304 W North St</t>
  </si>
  <si>
    <t>Aud. Plat Blk. 3</t>
  </si>
  <si>
    <t>2 St Fr - B - 1936</t>
  </si>
  <si>
    <t>Jeremiah&amp;Jennifer Anderson</t>
  </si>
  <si>
    <t>AG-24</t>
  </si>
  <si>
    <t>Truman &amp; Lorraine Julseth</t>
  </si>
  <si>
    <t>Diamond Inv. of Minnesota</t>
  </si>
  <si>
    <t>Par. in 29-100-21(Lot 4)</t>
  </si>
  <si>
    <t>AG-25</t>
  </si>
  <si>
    <t>Par 29-100-21(Lot 1,2,3,5)</t>
  </si>
  <si>
    <t>9.90 Net Acres- $80,808 per net acre- Contract</t>
  </si>
  <si>
    <t>AG-26</t>
  </si>
  <si>
    <t>Diane &amp; Larry Lovick</t>
  </si>
  <si>
    <t>Lovick Family Farms, LLC</t>
  </si>
  <si>
    <t>Parcel in 30-98-22</t>
  </si>
  <si>
    <t>80 Net Acres-$2,700 per net acre-Family contract</t>
  </si>
  <si>
    <t>AG-27</t>
  </si>
  <si>
    <t>Shirley Enderson</t>
  </si>
  <si>
    <t>David Quisley</t>
  </si>
  <si>
    <t>Parcel in 25-100-21</t>
  </si>
  <si>
    <t>9.75 Net Acres-$2,051 per net acre- Contract</t>
  </si>
  <si>
    <t>2.21 Net Acres- $90,498 per net acre</t>
  </si>
  <si>
    <t>NR-37</t>
  </si>
  <si>
    <t>Aaron Flaugh</t>
  </si>
  <si>
    <t>208 11th St N</t>
  </si>
  <si>
    <t>405 8th St N</t>
  </si>
  <si>
    <t>Dwelle's Blk. 31</t>
  </si>
  <si>
    <t>1 St Fr - B - 1915</t>
  </si>
  <si>
    <t>GR-4</t>
  </si>
  <si>
    <t>Pamela Saathoff</t>
  </si>
  <si>
    <t>Darrel &amp; Joann Nichols</t>
  </si>
  <si>
    <t>408 3rd St</t>
  </si>
  <si>
    <t>Christian's Add. Blk. 2</t>
  </si>
  <si>
    <t>RR-21</t>
  </si>
  <si>
    <t>Eric &amp; Janet Sparrow</t>
  </si>
  <si>
    <t>David &amp; Linda Prestholt</t>
  </si>
  <si>
    <t>3822 Quail Ave</t>
  </si>
  <si>
    <t>Parcel in 10-98-20</t>
  </si>
  <si>
    <t>1 1/2 St Fr - B - 2 Houses on property</t>
  </si>
  <si>
    <t>NR-38</t>
  </si>
  <si>
    <t>Justin &amp; Angela Senne</t>
  </si>
  <si>
    <t>Joe &amp; Lonna Van Horn</t>
  </si>
  <si>
    <t>1107 1st Ave S</t>
  </si>
  <si>
    <t>Orig. Blk. 84</t>
  </si>
  <si>
    <t>NR-9</t>
  </si>
  <si>
    <t>Jeramy Caron</t>
  </si>
  <si>
    <t>407 7th St N</t>
  </si>
  <si>
    <t>Dwelle's Blk. 32</t>
  </si>
  <si>
    <t>1 St Fr - B - 1971 Split Foyer</t>
  </si>
  <si>
    <t>NR-10</t>
  </si>
  <si>
    <t>Duane &amp; Janelle Thompson</t>
  </si>
  <si>
    <t>Michael Pitt &amp; Theresa Beland</t>
  </si>
  <si>
    <t>303 5th Ave N</t>
  </si>
  <si>
    <t>1 St Fr - B - 2004</t>
  </si>
  <si>
    <t>NR-39</t>
  </si>
  <si>
    <t>Household Finance of IA</t>
  </si>
  <si>
    <t>Ordale Frandle</t>
  </si>
  <si>
    <t>1110 2nd Ave N</t>
  </si>
  <si>
    <t>MR-26</t>
  </si>
  <si>
    <t>Larry &amp; Sandra Arhart</t>
  </si>
  <si>
    <t>Steve &amp; Mary Wise</t>
  </si>
  <si>
    <t>222 E Elmore</t>
  </si>
  <si>
    <t>RR-22</t>
  </si>
  <si>
    <t>Myron &amp; Jayne Lupkes</t>
  </si>
  <si>
    <t>Aaron Stevens</t>
  </si>
  <si>
    <t xml:space="preserve">4927 Nightingale </t>
  </si>
  <si>
    <t>Parcel in 17-100-20</t>
  </si>
  <si>
    <t>RR-23</t>
  </si>
  <si>
    <t>Lois Ehresmann</t>
  </si>
  <si>
    <t>Christopher &amp; Tammy Fuller</t>
  </si>
  <si>
    <t>3559 Orchid Ave</t>
  </si>
  <si>
    <t>Parcel in 28-98-20</t>
  </si>
  <si>
    <t>2 St Brick - B - 1977</t>
  </si>
  <si>
    <t>Estate of Arthur Felland</t>
  </si>
  <si>
    <t>Glen &amp; Nancy Vander Plas</t>
  </si>
  <si>
    <t>109 Franke St</t>
  </si>
  <si>
    <t>Date of Instrument- 2005</t>
  </si>
  <si>
    <t>GR-5</t>
  </si>
  <si>
    <t>Mitchell &amp; Barb Thofson</t>
  </si>
  <si>
    <t>Scott Paulson</t>
  </si>
  <si>
    <t>206 3rd St</t>
  </si>
  <si>
    <t>Orig. Blk. 8</t>
  </si>
  <si>
    <t>2 St Fr - B - 1929</t>
  </si>
  <si>
    <t>AG-28</t>
  </si>
  <si>
    <t>David &amp; Susan Norland</t>
  </si>
  <si>
    <t>Adam Heiken</t>
  </si>
  <si>
    <t>Parcel in 30-99-20</t>
  </si>
  <si>
    <t>3.80 Net Acres- $1,895 per net acre</t>
  </si>
  <si>
    <t>KR-8</t>
  </si>
  <si>
    <t>David W. Leidal</t>
  </si>
  <si>
    <t>Leman L. Northway</t>
  </si>
  <si>
    <t>218 Walnut St</t>
  </si>
  <si>
    <t>1 1/2 St Fr - B - 1940</t>
  </si>
  <si>
    <t>KR-9</t>
  </si>
  <si>
    <t>David Leidal</t>
  </si>
  <si>
    <t>216 Walnut St</t>
  </si>
  <si>
    <t>NR-11</t>
  </si>
  <si>
    <t>Troy &amp; Dawn Bachtle</t>
  </si>
  <si>
    <t>Caroline &amp; Eric Stapelcamp</t>
  </si>
  <si>
    <t>1101 2nd Ave S</t>
  </si>
  <si>
    <t>Aud. Plat Blk. 99</t>
  </si>
  <si>
    <t>1 St Fr - B - 1990</t>
  </si>
  <si>
    <t>KR-10</t>
  </si>
  <si>
    <t>Ward &amp; Emilie Williand</t>
  </si>
  <si>
    <t>Jesse &amp; Jami Luther</t>
  </si>
  <si>
    <t>301 Willow St</t>
  </si>
  <si>
    <t>Finch's Add. Blk. 1</t>
  </si>
  <si>
    <t>NR-40</t>
  </si>
  <si>
    <t>Castlerock Investments</t>
  </si>
  <si>
    <t>April Sheimo</t>
  </si>
  <si>
    <t>1301 1st Ave S</t>
  </si>
  <si>
    <t>Wood. Blk. 3</t>
  </si>
  <si>
    <t>1 3/4 St Fr - B - 1895</t>
  </si>
  <si>
    <t>NR-12</t>
  </si>
  <si>
    <t>Gail &amp; William Read</t>
  </si>
  <si>
    <t>107 11th St S</t>
  </si>
  <si>
    <t>Orig. Blk. 85</t>
  </si>
  <si>
    <t>NR-41</t>
  </si>
  <si>
    <t>Nationstar Mortgage, LLC</t>
  </si>
  <si>
    <t>506 8th St N</t>
  </si>
  <si>
    <t>Dwelle's Blk. 23</t>
  </si>
  <si>
    <t>NR-42</t>
  </si>
  <si>
    <t>Theodore &amp; Susan Pierce</t>
  </si>
  <si>
    <t>Tom Capranos</t>
  </si>
  <si>
    <t>900 1st Ave N</t>
  </si>
  <si>
    <t>Orig. Blk. 57</t>
  </si>
  <si>
    <t>RR-24</t>
  </si>
  <si>
    <t>Mark &amp; Terezia Granholt</t>
  </si>
  <si>
    <t>Timothy Osmundson</t>
  </si>
  <si>
    <t>885 510th St</t>
  </si>
  <si>
    <t>Parcel in 8-100-21</t>
  </si>
  <si>
    <t>1 3/4 St Fr - 1/2 B- 1865</t>
  </si>
  <si>
    <t>NR-13</t>
  </si>
  <si>
    <t>Robin Nodtvedt</t>
  </si>
  <si>
    <t>Ellert Nodtvedt</t>
  </si>
  <si>
    <t>1007 3rd Ave N</t>
  </si>
  <si>
    <t>1 St Fr - 1965</t>
  </si>
  <si>
    <t>AG-29</t>
  </si>
  <si>
    <t>Robert &amp; Joanne Cutler</t>
  </si>
  <si>
    <t>Scott Anderegg et al</t>
  </si>
  <si>
    <t>Parcel 13-98-22&amp;18-98-21</t>
  </si>
  <si>
    <t>226 Net Acres-$996 net acre-Wetland Easement</t>
  </si>
  <si>
    <t>Fertile&amp;Danville</t>
  </si>
  <si>
    <t>NR-43</t>
  </si>
  <si>
    <t>Arlene Johnson</t>
  </si>
  <si>
    <t>Seth Kleven</t>
  </si>
  <si>
    <t>906 3rd Ave N</t>
  </si>
  <si>
    <t>Dwelle's Blk. 35</t>
  </si>
  <si>
    <t>1 1/2 St Fr - B - 1930</t>
  </si>
  <si>
    <t>RR-25</t>
  </si>
  <si>
    <t>Theodore Jr. &amp; Diana Baker</t>
  </si>
  <si>
    <t>3485 Warbler Ave</t>
  </si>
  <si>
    <t>Parcel in 35-98-19</t>
  </si>
  <si>
    <t>Diamond Jo Worth, LLC</t>
  </si>
  <si>
    <t>Worth County</t>
  </si>
  <si>
    <t>Par in 29-100-21(Lots4,5,6, blk 1</t>
  </si>
  <si>
    <t>Exchange of Property</t>
  </si>
  <si>
    <t>Darrell &amp; Reta Ulve</t>
  </si>
  <si>
    <t>Michael &amp; Lynette Whitehurst</t>
  </si>
  <si>
    <t>212 E Main St</t>
  </si>
  <si>
    <t>Mitchell's Blk. 4</t>
  </si>
  <si>
    <t>MR-27</t>
  </si>
  <si>
    <t>NR-14</t>
  </si>
  <si>
    <t>Glenn &amp; Mary Jane Sorbo</t>
  </si>
  <si>
    <t>Dennis Sr. &amp; Linda Lau</t>
  </si>
  <si>
    <t>304 14th St S</t>
  </si>
  <si>
    <t>1 St Fr - B - 1978</t>
  </si>
  <si>
    <t>NR-44</t>
  </si>
  <si>
    <t>Harry Kuhlmann</t>
  </si>
  <si>
    <t>Anthony &amp; Ashley Hitchcock</t>
  </si>
  <si>
    <t>103 6th St N</t>
  </si>
  <si>
    <t>Orig. Blk. 54</t>
  </si>
  <si>
    <t>NR-15</t>
  </si>
  <si>
    <t>Mark &amp; Mary Holstad</t>
  </si>
  <si>
    <t>Ronnie &amp; Vicki Stricker</t>
  </si>
  <si>
    <t>803 10th St N</t>
  </si>
  <si>
    <t>1 St Fr - B - 1972</t>
  </si>
  <si>
    <t>RR-26</t>
  </si>
  <si>
    <t>Richard &amp; Kristy Meyer</t>
  </si>
  <si>
    <t>4176 Wheelerwood</t>
  </si>
  <si>
    <t>Parcel in 30-99-21</t>
  </si>
  <si>
    <t>1 St Fr - B - 1959</t>
  </si>
  <si>
    <t>NR-16</t>
  </si>
  <si>
    <t>Jack Havlik &amp; Karen Barnett</t>
  </si>
  <si>
    <t>Howard &amp; Jaci Erdmann</t>
  </si>
  <si>
    <t>91 14th St S</t>
  </si>
  <si>
    <t>Woodworth's Blk. 2</t>
  </si>
  <si>
    <t>1 St Fr - 1961</t>
  </si>
  <si>
    <t>AG-30</t>
  </si>
  <si>
    <t>Avis Dakin Estate</t>
  </si>
  <si>
    <t>Omega Vision, LLC</t>
  </si>
  <si>
    <t>Parcels in 19-98-22</t>
  </si>
  <si>
    <t>AG-31</t>
  </si>
  <si>
    <t>David &amp; Louise Heiken</t>
  </si>
  <si>
    <t>Mitchell &amp; Barbara Thofson</t>
  </si>
  <si>
    <t>17.45 Net Acres-$2,865 per net acre</t>
  </si>
  <si>
    <t>AG-32</t>
  </si>
  <si>
    <t>Glenn Byington Trust</t>
  </si>
  <si>
    <t>Donald &amp; Marilyn Byington</t>
  </si>
  <si>
    <t>N 1/2 SE 35-98-19</t>
  </si>
  <si>
    <t>79 Net Acres- $3,418 per net acre</t>
  </si>
  <si>
    <t>1 1/2 St Fr -1913 - Contract Sale</t>
  </si>
  <si>
    <t>1 St Fr - B - 1962</t>
  </si>
  <si>
    <t>Charles &amp; Linda Medlang</t>
  </si>
  <si>
    <t>American Family Assoc</t>
  </si>
  <si>
    <t>Parcel in NE NW 25-99-21</t>
  </si>
  <si>
    <t>Sold for radio tower-1,999 per acre</t>
  </si>
  <si>
    <t>NR-45</t>
  </si>
  <si>
    <t>Charlene Heck</t>
  </si>
  <si>
    <t>1400 1st Ave S</t>
  </si>
  <si>
    <t>Woodworth's Blk. 1</t>
  </si>
  <si>
    <t>NR-46</t>
  </si>
  <si>
    <t>Keith &amp; Misty Eilertson</t>
  </si>
  <si>
    <t>Jeffery Schwartz</t>
  </si>
  <si>
    <t>97 8th St S</t>
  </si>
  <si>
    <t>1 1/2 St Fr - B - 1884</t>
  </si>
  <si>
    <t>MR-5</t>
  </si>
  <si>
    <t>Marcella Klemp</t>
  </si>
  <si>
    <t>Jessica White&amp;Bryan Bennett</t>
  </si>
  <si>
    <t>126 W Harris</t>
  </si>
  <si>
    <t>Bosworth's Blk. 1</t>
  </si>
  <si>
    <t>1 1/2 St Fr - B - 1960</t>
  </si>
  <si>
    <t>NR-17</t>
  </si>
  <si>
    <t>Deutsche Bank Nat'l Trust</t>
  </si>
  <si>
    <t>Deborah Dakken</t>
  </si>
  <si>
    <t>701 4th Ave N</t>
  </si>
  <si>
    <t>Aud. Plat Blk. 33</t>
  </si>
  <si>
    <t>Lois Sola</t>
  </si>
  <si>
    <t>Gary &amp; Marcia Sola</t>
  </si>
  <si>
    <t>NW 1/4 of 8-100-19</t>
  </si>
  <si>
    <t>Sale represents a half interest</t>
  </si>
  <si>
    <t>AG-33</t>
  </si>
  <si>
    <t>Edward Kirschbaum Estate</t>
  </si>
  <si>
    <t>NW 1/2 31-98-22 ex par.</t>
  </si>
  <si>
    <t>RR-27</t>
  </si>
  <si>
    <t>Clarine Moe Estate</t>
  </si>
  <si>
    <t>Jon Heller</t>
  </si>
  <si>
    <t>303 Hwy 105</t>
  </si>
  <si>
    <t>Parcel in 4-99-22</t>
  </si>
  <si>
    <t>1 1/2 St Fr - 1/4 B-1920</t>
  </si>
  <si>
    <t>RR-28</t>
  </si>
  <si>
    <t>Ronald &amp; Michelle Davidson</t>
  </si>
  <si>
    <t>2137 500th St</t>
  </si>
  <si>
    <t>Parcel in 16-100-19</t>
  </si>
  <si>
    <t>1 1/2 St Fr - B - 1959</t>
  </si>
  <si>
    <t>RR-29</t>
  </si>
  <si>
    <t>Farmers State Bank</t>
  </si>
  <si>
    <t>Marsha Wilde</t>
  </si>
  <si>
    <t>2413 400th St</t>
  </si>
  <si>
    <t>Parcel in 1-98-19</t>
  </si>
  <si>
    <t>Mobile Home on property-many outbuildings</t>
  </si>
  <si>
    <t>AG-34</t>
  </si>
  <si>
    <t>Russell Virchow Estate</t>
  </si>
  <si>
    <t>Jerry Jr. &amp; Mary Bontreger</t>
  </si>
  <si>
    <t>E 1/2 NE NE 17-100-20</t>
  </si>
  <si>
    <t>Grove</t>
  </si>
  <si>
    <t>18.49 Net Acres- $3,029 per net acre</t>
  </si>
  <si>
    <t>AG-35</t>
  </si>
  <si>
    <t>Rufus &amp; Ada Hostetler</t>
  </si>
  <si>
    <t>Parcels in 17-100-20</t>
  </si>
  <si>
    <t>122.86 Net Acres- $2,910 per net acre</t>
  </si>
  <si>
    <t>AG-36</t>
  </si>
  <si>
    <t>Menno &amp; Miriam Borntreger</t>
  </si>
  <si>
    <t>Parcels in 8-100-20</t>
  </si>
  <si>
    <t>130.09 Net Acres-$2,611 per net acre</t>
  </si>
  <si>
    <t>121.33 Net Acres- $2,596 per net acre</t>
  </si>
  <si>
    <t>266.26 Net-$3,020 per net acre-includes acreage</t>
  </si>
  <si>
    <t>Basic Materials Corp</t>
  </si>
  <si>
    <t>BMC Aggregates L.C.</t>
  </si>
  <si>
    <t>3446 Fir Ave</t>
  </si>
  <si>
    <t>Parcel in 25,26,35,36-98-22</t>
  </si>
  <si>
    <t>Contract Sale-part Ag &amp; part Commercial</t>
  </si>
  <si>
    <t>NRC-5</t>
  </si>
  <si>
    <t>Jeffrey Greve</t>
  </si>
  <si>
    <t>Ryan &amp; Jeri Severson</t>
  </si>
  <si>
    <t>830 Central Ave</t>
  </si>
  <si>
    <t>Former pizza &amp; sub shop</t>
  </si>
  <si>
    <t>AG-37</t>
  </si>
  <si>
    <t>Sarah Meyer Reyerson et al</t>
  </si>
  <si>
    <t>Larry &amp; Jodi Porter</t>
  </si>
  <si>
    <t>W 1/2 SE 1-99-19</t>
  </si>
  <si>
    <t>77.44 Net Acre- 6.4 Acre in Forest Reserve</t>
  </si>
  <si>
    <t>LT-7</t>
  </si>
  <si>
    <t>Ralph &amp; Joan Davey</t>
  </si>
  <si>
    <t>Billie J. De Witt</t>
  </si>
  <si>
    <t>Mitchell's Lots 28-30, Blk. 13</t>
  </si>
  <si>
    <t>66 X 124</t>
  </si>
  <si>
    <t>KR-11</t>
  </si>
  <si>
    <t>Olaf Grosland</t>
  </si>
  <si>
    <t>Richard James</t>
  </si>
  <si>
    <t>1 Main St</t>
  </si>
  <si>
    <t>Sec. 33-99-20</t>
  </si>
  <si>
    <t>1 1/2 St Fr -1890 - Contract Sale</t>
  </si>
  <si>
    <t>MR-28</t>
  </si>
  <si>
    <t>Rex &amp; Lois Colling</t>
  </si>
  <si>
    <t>Rory Prazak</t>
  </si>
  <si>
    <t>322 W Walnut</t>
  </si>
  <si>
    <t>1 1/2 St Fr - 1914</t>
  </si>
  <si>
    <t>GR-6</t>
  </si>
  <si>
    <t>Lavonne Kruger</t>
  </si>
  <si>
    <t>104 5th Ave</t>
  </si>
  <si>
    <t>Southwedge Blk. 2</t>
  </si>
  <si>
    <t>1 St Fr - B - 1984</t>
  </si>
  <si>
    <t>LT-8</t>
  </si>
  <si>
    <t>95 x 120</t>
  </si>
  <si>
    <t>NR-47</t>
  </si>
  <si>
    <t>Elton Kuhlmann</t>
  </si>
  <si>
    <t>500 1st Ave N</t>
  </si>
  <si>
    <t>Orig. Blk. 53</t>
  </si>
  <si>
    <t>1 1/2 St Fr - B - 1870</t>
  </si>
  <si>
    <t>RR-30</t>
  </si>
  <si>
    <t>Colette Enderson et al</t>
  </si>
  <si>
    <t>Douglas Aasland</t>
  </si>
  <si>
    <t>4396 Grouse Ave</t>
  </si>
  <si>
    <t>Parcels in 12&amp;13-99-22</t>
  </si>
  <si>
    <t xml:space="preserve"> 1 3/4 St Fr - B - 1920</t>
  </si>
  <si>
    <t>RC-4</t>
  </si>
  <si>
    <t>Robert Pucell et al</t>
  </si>
  <si>
    <t>Timothy &amp; Danette Daniels</t>
  </si>
  <si>
    <t>Parcel in NE NE 34-98-22</t>
  </si>
  <si>
    <t>Quanset Shed on 1.26 acres</t>
  </si>
  <si>
    <t>Tad  &amp; Lynn Miller</t>
  </si>
  <si>
    <t>Monte &amp; Ruth Topp</t>
  </si>
  <si>
    <t xml:space="preserve">802 W Main </t>
  </si>
  <si>
    <t>Purchased adjoining land to acreage- .17 acres</t>
  </si>
  <si>
    <t>RR-31</t>
  </si>
  <si>
    <t>Green Tree Servicing</t>
  </si>
  <si>
    <t>1065 410th St</t>
  </si>
  <si>
    <t>Parcels in 27 &amp; 34-99-21</t>
  </si>
  <si>
    <t>Raleigh S. King Jr. et al</t>
  </si>
  <si>
    <t>HRC-1</t>
  </si>
  <si>
    <t>Dennis &amp; Cherri Bonwell</t>
  </si>
  <si>
    <t>Keeper Enterprises</t>
  </si>
  <si>
    <t>109 Main St</t>
  </si>
  <si>
    <t>Hanlontown Café</t>
  </si>
  <si>
    <t>Dennis Dahl</t>
  </si>
  <si>
    <t>Micheal &amp; Linda Siebert</t>
  </si>
  <si>
    <t>HR-5</t>
  </si>
  <si>
    <t>RR-32</t>
  </si>
  <si>
    <t>Dennis Nagle</t>
  </si>
  <si>
    <t>Robert &amp; Elizabeth Eilertson</t>
  </si>
  <si>
    <t>4494 Orchid Ave</t>
  </si>
  <si>
    <t>Parcel in 9-99-20</t>
  </si>
  <si>
    <t xml:space="preserve">1 1/2 St Fr - 1910 </t>
  </si>
  <si>
    <t>AG-38</t>
  </si>
  <si>
    <t>Shirley &amp; Gerald Tweed</t>
  </si>
  <si>
    <t>Nadine Olson</t>
  </si>
  <si>
    <t xml:space="preserve"> S 1/2 NW 11-99-20</t>
  </si>
  <si>
    <t>79 Net Acres- $2,937 per net acre</t>
  </si>
  <si>
    <t>AG-39</t>
  </si>
  <si>
    <t>Lynn &amp; Mindy Tenold</t>
  </si>
  <si>
    <t>Jean Hagen</t>
  </si>
  <si>
    <t>NW ex par 15-99-21</t>
  </si>
  <si>
    <t>122.31 Net Acres- $3,191 per net acre</t>
  </si>
  <si>
    <t>AG-40</t>
  </si>
  <si>
    <t>David &amp; Judith Holstad</t>
  </si>
  <si>
    <t>Gerald &amp; Betty Brunsvold</t>
  </si>
  <si>
    <t>Parcels in 9-100-22</t>
  </si>
  <si>
    <t>114.26 Net Acres- $1,890 per net acre</t>
  </si>
  <si>
    <t>HR-6</t>
  </si>
  <si>
    <t>Michael &amp; Laurie Lietz</t>
  </si>
  <si>
    <t>Beth Brunsvold</t>
  </si>
  <si>
    <t>405 Danville St</t>
  </si>
  <si>
    <t>Orig. Blk. 26</t>
  </si>
  <si>
    <t>RR-33</t>
  </si>
  <si>
    <t>Randy Meyer</t>
  </si>
  <si>
    <t>Tammi Oetken</t>
  </si>
  <si>
    <t>1496 370th St</t>
  </si>
  <si>
    <t>Parcel in 17-98-20</t>
  </si>
  <si>
    <t>1 St Fr - B - 1925</t>
  </si>
  <si>
    <t>HR-7</t>
  </si>
  <si>
    <t>James &amp; Casidey Bertram</t>
  </si>
  <si>
    <t>204 Fertile St</t>
  </si>
  <si>
    <t>Orig. Blk. 13</t>
  </si>
  <si>
    <t>1 1/2 St Fr - B - 1965</t>
  </si>
  <si>
    <t>NR-48</t>
  </si>
  <si>
    <t>Stephanie Ihnen</t>
  </si>
  <si>
    <t>Craig Budach</t>
  </si>
  <si>
    <t>202 12th St S</t>
  </si>
  <si>
    <t>2 St Fr - A&amp;B - 1919</t>
  </si>
  <si>
    <t>Allan &amp; Nancy Stoa</t>
  </si>
  <si>
    <t>Ryan Hulshizer</t>
  </si>
  <si>
    <t>301 10th St S</t>
  </si>
  <si>
    <t>1 St Brick- B - 1950</t>
  </si>
  <si>
    <t>NR-18</t>
  </si>
  <si>
    <t>NR-19</t>
  </si>
  <si>
    <t>Kent &amp; Erin Ahnemann</t>
  </si>
  <si>
    <t>Sara Lee</t>
  </si>
  <si>
    <t>306 5th St N</t>
  </si>
  <si>
    <t>Happy Acres Blk. 3</t>
  </si>
  <si>
    <t>1 St Fr - B - 1977</t>
  </si>
  <si>
    <t>RR-34</t>
  </si>
  <si>
    <t>Stacey &amp; Shelley Shipman</t>
  </si>
  <si>
    <t>Henry &amp; Ann Bokelman</t>
  </si>
  <si>
    <t>3652 Gull Ave</t>
  </si>
  <si>
    <t>RR-35</t>
  </si>
  <si>
    <t>Chrissie &amp; Mattie Gingerich</t>
  </si>
  <si>
    <t>NRC-6</t>
  </si>
  <si>
    <t>Interstate Power &amp; Lights</t>
  </si>
  <si>
    <t>Peter Ausenhus &amp; M. Bishop</t>
  </si>
  <si>
    <t>824 Central Ave</t>
  </si>
  <si>
    <t>2 St Brick- B - 1920</t>
  </si>
  <si>
    <t>RR-36</t>
  </si>
  <si>
    <t>Tracey Eskew</t>
  </si>
  <si>
    <t>James &amp; Bettie Ruby</t>
  </si>
  <si>
    <t>848 400th St</t>
  </si>
  <si>
    <t>Parcel in 32-99-21</t>
  </si>
  <si>
    <t>MR-29</t>
  </si>
  <si>
    <t>Laurie A. Mills</t>
  </si>
  <si>
    <t>Michael&amp;Lynette Whitehurst</t>
  </si>
  <si>
    <t>304 E Main St</t>
  </si>
  <si>
    <t>Mitchell's Add. Blk. 11</t>
  </si>
  <si>
    <t>1 1/2 St Fr - 1919</t>
  </si>
  <si>
    <t>Scott &amp; Susan Wilde</t>
  </si>
  <si>
    <t>Michael &amp; Sousan Moroney</t>
  </si>
  <si>
    <t xml:space="preserve">410 3rd St </t>
  </si>
  <si>
    <t>Christian's Blk. 2</t>
  </si>
  <si>
    <t>2 St Fr - B - 1930</t>
  </si>
  <si>
    <t>LT-9</t>
  </si>
  <si>
    <t>John Dotson &amp; M. Holt</t>
  </si>
  <si>
    <t>Scott Shackleton</t>
  </si>
  <si>
    <t>Mitchell's Blk. 2</t>
  </si>
  <si>
    <t>GR-7</t>
  </si>
  <si>
    <t>232 E Harris</t>
  </si>
  <si>
    <t>325 Nature Ave</t>
  </si>
  <si>
    <t>333 Nature Ave</t>
  </si>
  <si>
    <t>322 Nature Ct</t>
  </si>
  <si>
    <t>101 5th Ave N</t>
  </si>
  <si>
    <t>66 x 123 - garage only</t>
  </si>
  <si>
    <t>Kathleen Hill</t>
  </si>
  <si>
    <t>Kiewiet Farms L.P.</t>
  </si>
  <si>
    <t>Parcels in 16 &amp; 21-98-20</t>
  </si>
  <si>
    <t>19.96 Net - Land purchased for development</t>
  </si>
  <si>
    <t>AG-41</t>
  </si>
  <si>
    <t>AG-42</t>
  </si>
  <si>
    <t>Andrew Hill</t>
  </si>
  <si>
    <t>Parcels in 16-98-20</t>
  </si>
  <si>
    <t>83.07 Net - Land purchased for development</t>
  </si>
  <si>
    <t>GR-8</t>
  </si>
  <si>
    <t>Michelle Horgen</t>
  </si>
  <si>
    <t>Jeanette Robinson</t>
  </si>
  <si>
    <t>118 Warbler</t>
  </si>
  <si>
    <t>Parcel in 10-98-19</t>
  </si>
  <si>
    <t>1 St Fr - 1955</t>
  </si>
  <si>
    <t>MR-30</t>
  </si>
  <si>
    <t>James C. Prince</t>
  </si>
  <si>
    <t>206 N Broadway</t>
  </si>
  <si>
    <t>1 St Fr - Old</t>
  </si>
  <si>
    <t>LT-10</t>
  </si>
  <si>
    <t>A. Craig &amp; Connie Suby</t>
  </si>
  <si>
    <t>Michael &amp; Donna Kennedy</t>
  </si>
  <si>
    <t>206 Danville St</t>
  </si>
  <si>
    <t>Orig. Blk. 15</t>
  </si>
  <si>
    <t>50 x 150</t>
  </si>
  <si>
    <t>RR-37</t>
  </si>
  <si>
    <t>Michael Berge et al</t>
  </si>
  <si>
    <t>4208 Raven Ave</t>
  </si>
  <si>
    <t>Parcel in 23-99-20</t>
  </si>
  <si>
    <t>GR-9</t>
  </si>
  <si>
    <t>David Diedrich et al</t>
  </si>
  <si>
    <t>Wayne &amp; Irmgard Ellingson</t>
  </si>
  <si>
    <t>116 Hwy S-62</t>
  </si>
  <si>
    <t>1 St Fr - 1959</t>
  </si>
  <si>
    <t>Hegney Family Trust</t>
  </si>
  <si>
    <t>Jacob &amp; Mary Beth Jackson</t>
  </si>
  <si>
    <t>510 Main St</t>
  </si>
  <si>
    <t>Orig. Blk. 31</t>
  </si>
  <si>
    <t>NR-49</t>
  </si>
  <si>
    <t>Inez Metzger</t>
  </si>
  <si>
    <t>Marie Ruiter</t>
  </si>
  <si>
    <t>400 9th St N</t>
  </si>
  <si>
    <t>1 1/2 St Brick - B - 1939 - Contract</t>
  </si>
  <si>
    <t xml:space="preserve">1 1/2 St Fr - B </t>
  </si>
  <si>
    <t>NR-50</t>
  </si>
  <si>
    <t>Verna Weitzel</t>
  </si>
  <si>
    <t>Tyson Robb</t>
  </si>
  <si>
    <t>800 10th St S</t>
  </si>
  <si>
    <t>Aud. Plat Blk. 1</t>
  </si>
  <si>
    <t>1 1/2 St Fr - 1/2 B - 1925</t>
  </si>
  <si>
    <t>MR-31</t>
  </si>
  <si>
    <t>Robert &amp; Kimberly Ritter</t>
  </si>
  <si>
    <t>Brigett Bottleman</t>
  </si>
  <si>
    <t>327 E Elmore</t>
  </si>
  <si>
    <t>Mitchell's Blk. 9</t>
  </si>
  <si>
    <t>1 St Fr - B - 1949</t>
  </si>
  <si>
    <t>NR-51</t>
  </si>
  <si>
    <t>Janet Klein Estate</t>
  </si>
  <si>
    <t>1011 Central Ave</t>
  </si>
  <si>
    <t>RR-38</t>
  </si>
  <si>
    <t>Mark &amp; Rhonda Taylor</t>
  </si>
  <si>
    <t>Clifford &amp; Karen Zipse</t>
  </si>
  <si>
    <t>4571 Raven Ave</t>
  </si>
  <si>
    <t>Parcel in 1-99-20</t>
  </si>
  <si>
    <t>1 St Fr - 1/2 B - 1920</t>
  </si>
  <si>
    <t>AG-43</t>
  </si>
  <si>
    <t>Jerry &amp; Kathy Nydegger</t>
  </si>
  <si>
    <t>Joseph Nydegger</t>
  </si>
  <si>
    <t>E 1/2 E 1/2 NE 29-99-19</t>
  </si>
  <si>
    <t>37.50 Net Acres- $3,467 per net acre</t>
  </si>
  <si>
    <t>LT-11</t>
  </si>
  <si>
    <t>Aaron &amp; Angela Carman</t>
  </si>
  <si>
    <t>Hillside Est. 2nd Blk. 2</t>
  </si>
  <si>
    <t>17,956 sq ft</t>
  </si>
  <si>
    <t>Glen &amp; Virginia Torgerson</t>
  </si>
  <si>
    <t>David &amp; Sue Hengesteg et al</t>
  </si>
  <si>
    <t>4th St S</t>
  </si>
  <si>
    <t>Parcel in 32-100-20</t>
  </si>
  <si>
    <t>Parents to daughters</t>
  </si>
  <si>
    <t>Parents to daughters-$1,146 per acre</t>
  </si>
  <si>
    <t>John &amp; Monica McLaughlin</t>
  </si>
  <si>
    <t>Purchased an adjoining 1 acre from neighbor</t>
  </si>
  <si>
    <t>Robert &amp; Deborah Virchow</t>
  </si>
  <si>
    <t>Parcels in 9-100-20</t>
  </si>
  <si>
    <t>Purchased 1/2 interest from family</t>
  </si>
  <si>
    <t>NR-52</t>
  </si>
  <si>
    <t>Connie Hogen</t>
  </si>
  <si>
    <t>Tami &amp; Eric Hanson</t>
  </si>
  <si>
    <t>202 13th St S</t>
  </si>
  <si>
    <t>Woodworth's Blk. 7</t>
  </si>
  <si>
    <t>1 1/2 St Fr - 1869</t>
  </si>
  <si>
    <t>NR-53</t>
  </si>
  <si>
    <t>Marcia Prestegaard</t>
  </si>
  <si>
    <t>James &amp; Rebecca Hanson</t>
  </si>
  <si>
    <t>902 1st Ave N</t>
  </si>
  <si>
    <t>NR-54</t>
  </si>
  <si>
    <t>Jacob &amp; Rebecca Haugen</t>
  </si>
  <si>
    <t>Joshua Iverson</t>
  </si>
  <si>
    <t>208 13th St N</t>
  </si>
  <si>
    <t>Egbert's Blk. 4</t>
  </si>
  <si>
    <t>1 1/2 St Fr - B - 1942</t>
  </si>
  <si>
    <t>AG-44</t>
  </si>
  <si>
    <t>Heather George &amp; C. Peshak</t>
  </si>
  <si>
    <t>SE 1/4 27-98-19</t>
  </si>
  <si>
    <t>154.59 Net Acres- 5.50 acres in open prairie</t>
  </si>
  <si>
    <t>AG-45</t>
  </si>
  <si>
    <t>Dwayne &amp; Kathy Christiansen</t>
  </si>
  <si>
    <t>GR-10</t>
  </si>
  <si>
    <t>Carrie Ann Buchda</t>
  </si>
  <si>
    <t>Dale Trettin</t>
  </si>
  <si>
    <t>510 3rd St</t>
  </si>
  <si>
    <t>1 1/2 St Fr - 1928</t>
  </si>
  <si>
    <t>AG-46</t>
  </si>
  <si>
    <t>Glenn Sheka Jr.</t>
  </si>
  <si>
    <t>Robert &amp; Ann Petrzelka</t>
  </si>
  <si>
    <t>SW NE Ex Par 22-98-19</t>
  </si>
  <si>
    <t>29.72 Net Acres- $4,078 per net acre</t>
  </si>
  <si>
    <t>Dean &amp; Sharon Krafka</t>
  </si>
  <si>
    <t>Wayne Finley</t>
  </si>
  <si>
    <t>206 15th St S</t>
  </si>
  <si>
    <t xml:space="preserve">Fullfillment of Contract </t>
  </si>
  <si>
    <t>RR-39</t>
  </si>
  <si>
    <t>Elk Creek Retreat, LLC</t>
  </si>
  <si>
    <t>Anthony Nelson</t>
  </si>
  <si>
    <t>525 Hwy 105</t>
  </si>
  <si>
    <t>Parcel in 2&amp;11-99-22</t>
  </si>
  <si>
    <t>2 St Fr - A&amp;B - 1915</t>
  </si>
  <si>
    <t>RR-40</t>
  </si>
  <si>
    <t>Avis Jane Dakin Estate</t>
  </si>
  <si>
    <t>Benjamin Bryan &amp; T. Rollefson</t>
  </si>
  <si>
    <t>148 365th St</t>
  </si>
  <si>
    <t>Parcel in 19-98-22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</si>
</sst>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d\,\ yyyy"/>
    <numFmt numFmtId="166" formatCode="m/d/yy;@"/>
    <numFmt numFmtId="167" formatCode="_(* #,##0.0_);_(* \(#,##0.0\);_(* &quot;-&quot;??_);_(@_)"/>
  </numFmts>
  <fonts count="7">
    <font>
      <sz val="10"/>
      <name val="Arial"/>
      <family val="0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u val="single"/>
      <sz val="1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5" applyNumberFormat="1" applyAlignment="1">
      <alignment/>
    </xf>
    <xf numFmtId="49" fontId="2" fillId="0" borderId="0" xfId="0" applyNumberFormat="1" applyFont="1" applyAlignment="1">
      <alignment horizontal="center"/>
    </xf>
    <xf numFmtId="164" fontId="3" fillId="0" borderId="0" xfId="15" applyNumberFormat="1" applyFont="1" applyAlignment="1">
      <alignment horizontal="center"/>
    </xf>
    <xf numFmtId="43" fontId="3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43" fontId="0" fillId="0" borderId="0" xfId="15" applyAlignment="1">
      <alignment/>
    </xf>
    <xf numFmtId="164" fontId="0" fillId="0" borderId="0" xfId="15" applyNumberFormat="1" applyAlignment="1">
      <alignment/>
    </xf>
    <xf numFmtId="43" fontId="0" fillId="0" borderId="0" xfId="15" applyNumberFormat="1" applyAlignment="1">
      <alignment/>
    </xf>
    <xf numFmtId="43" fontId="3" fillId="0" borderId="0" xfId="15" applyNumberFormat="1" applyFont="1" applyAlignment="1">
      <alignment horizontal="center"/>
    </xf>
    <xf numFmtId="43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3" fontId="0" fillId="0" borderId="0" xfId="15" applyNumberFormat="1" applyFont="1" applyAlignment="1">
      <alignment/>
    </xf>
    <xf numFmtId="166" fontId="0" fillId="0" borderId="0" xfId="0" applyNumberFormat="1" applyFont="1" applyAlignment="1">
      <alignment horizontal="center"/>
    </xf>
    <xf numFmtId="164" fontId="0" fillId="0" borderId="0" xfId="15" applyNumberFormat="1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15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5" applyNumberFormat="1" applyFont="1" applyAlignment="1">
      <alignment/>
    </xf>
    <xf numFmtId="43" fontId="0" fillId="0" borderId="0" xfId="15" applyFont="1" applyAlignment="1">
      <alignment/>
    </xf>
    <xf numFmtId="43" fontId="0" fillId="0" borderId="0" xfId="15" applyNumberFormat="1" applyFont="1" applyAlignment="1">
      <alignment horizontal="center"/>
    </xf>
    <xf numFmtId="166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15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166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4"/>
  <sheetViews>
    <sheetView tabSelected="1" workbookViewId="0" topLeftCell="A1">
      <selection activeCell="D6" sqref="D6"/>
    </sheetView>
  </sheetViews>
  <sheetFormatPr defaultColWidth="9.140625" defaultRowHeight="12.75"/>
  <cols>
    <col min="1" max="1" width="5.8515625" style="0" customWidth="1"/>
    <col min="2" max="2" width="8.00390625" style="0" customWidth="1"/>
    <col min="3" max="4" width="22.57421875" style="0" customWidth="1"/>
    <col min="5" max="5" width="16.421875" style="0" customWidth="1"/>
    <col min="6" max="6" width="20.00390625" style="0" customWidth="1"/>
    <col min="7" max="7" width="10.28125" style="0" customWidth="1"/>
    <col min="8" max="8" width="10.140625" style="0" customWidth="1"/>
    <col min="9" max="9" width="9.28125" style="0" customWidth="1"/>
    <col min="10" max="10" width="9.00390625" style="0" customWidth="1"/>
    <col min="11" max="11" width="7.7109375" style="0" customWidth="1"/>
    <col min="12" max="12" width="31.8515625" style="0" customWidth="1"/>
  </cols>
  <sheetData>
    <row r="1" spans="2:11" ht="15.75">
      <c r="B1" s="16"/>
      <c r="C1" s="1" t="s">
        <v>0</v>
      </c>
      <c r="D1" s="2"/>
      <c r="E1" s="2"/>
      <c r="G1" s="3"/>
      <c r="H1" s="3"/>
      <c r="I1" s="3"/>
      <c r="J1" s="3"/>
      <c r="K1" s="19"/>
    </row>
    <row r="2" spans="1:12" ht="15">
      <c r="A2" s="36" t="s">
        <v>271</v>
      </c>
      <c r="B2" s="4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20" t="s">
        <v>10</v>
      </c>
      <c r="L2" s="7" t="s">
        <v>11</v>
      </c>
    </row>
    <row r="3" spans="1:12" ht="12.75">
      <c r="A3" t="s">
        <v>441</v>
      </c>
      <c r="B3" s="43">
        <v>38847</v>
      </c>
      <c r="C3" t="s">
        <v>442</v>
      </c>
      <c r="D3" t="s">
        <v>443</v>
      </c>
      <c r="E3" t="s">
        <v>444</v>
      </c>
      <c r="F3" t="s">
        <v>307</v>
      </c>
      <c r="G3" s="18">
        <v>65000</v>
      </c>
      <c r="H3" s="18">
        <v>1636</v>
      </c>
      <c r="I3" s="18">
        <v>39811</v>
      </c>
      <c r="J3" s="18">
        <f>SUM(H3:I3)</f>
        <v>41447</v>
      </c>
      <c r="K3" s="21">
        <v>0.64</v>
      </c>
      <c r="L3" t="s">
        <v>445</v>
      </c>
    </row>
    <row r="4" spans="1:12" ht="12.75">
      <c r="A4" t="s">
        <v>509</v>
      </c>
      <c r="B4" s="43">
        <v>38867</v>
      </c>
      <c r="C4" t="s">
        <v>505</v>
      </c>
      <c r="D4" t="s">
        <v>506</v>
      </c>
      <c r="E4" t="s">
        <v>507</v>
      </c>
      <c r="F4" t="s">
        <v>508</v>
      </c>
      <c r="G4" s="18">
        <v>60000</v>
      </c>
      <c r="H4" s="18">
        <v>3057</v>
      </c>
      <c r="I4" s="18">
        <v>46101</v>
      </c>
      <c r="J4" s="18">
        <f>SUM(H4:I4)</f>
        <v>49158</v>
      </c>
      <c r="K4" s="21">
        <v>0.82</v>
      </c>
      <c r="L4" t="s">
        <v>343</v>
      </c>
    </row>
    <row r="5" spans="1:12" ht="12.75">
      <c r="A5" t="s">
        <v>613</v>
      </c>
      <c r="B5" s="43">
        <v>38888</v>
      </c>
      <c r="C5" t="s">
        <v>614</v>
      </c>
      <c r="D5" t="s">
        <v>563</v>
      </c>
      <c r="E5" t="s">
        <v>615</v>
      </c>
      <c r="F5" t="s">
        <v>616</v>
      </c>
      <c r="G5" s="18">
        <v>163000</v>
      </c>
      <c r="H5" s="18">
        <v>4890</v>
      </c>
      <c r="I5" s="18">
        <v>92629</v>
      </c>
      <c r="J5" s="18">
        <f>SUM(H5:I5)</f>
        <v>97519</v>
      </c>
      <c r="K5" s="21">
        <v>0.6</v>
      </c>
      <c r="L5" t="s">
        <v>644</v>
      </c>
    </row>
    <row r="6" spans="2:11" ht="12.75">
      <c r="B6" s="43"/>
      <c r="G6" s="18"/>
      <c r="H6" s="18"/>
      <c r="I6" s="18"/>
      <c r="J6" s="18"/>
      <c r="K6" s="21"/>
    </row>
    <row r="7" spans="2:11" ht="15.75">
      <c r="B7" s="43"/>
      <c r="C7" s="1" t="s">
        <v>12</v>
      </c>
      <c r="D7" s="2"/>
      <c r="E7" s="2"/>
      <c r="G7" s="3"/>
      <c r="H7" s="3"/>
      <c r="I7" s="3"/>
      <c r="J7" s="3"/>
      <c r="K7" s="19"/>
    </row>
    <row r="8" spans="1:12" ht="15">
      <c r="A8" s="36" t="s">
        <v>271</v>
      </c>
      <c r="B8" s="4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20" t="s">
        <v>10</v>
      </c>
      <c r="L8" s="7" t="s">
        <v>11</v>
      </c>
    </row>
    <row r="9" spans="1:12" ht="12.75">
      <c r="A9" s="41" t="s">
        <v>541</v>
      </c>
      <c r="B9" s="26">
        <v>38842</v>
      </c>
      <c r="C9" s="28" t="s">
        <v>542</v>
      </c>
      <c r="D9" s="28" t="s">
        <v>543</v>
      </c>
      <c r="E9" s="28" t="s">
        <v>544</v>
      </c>
      <c r="F9" s="28" t="s">
        <v>545</v>
      </c>
      <c r="G9" s="29">
        <v>37900</v>
      </c>
      <c r="H9" s="29">
        <v>3143</v>
      </c>
      <c r="I9" s="29">
        <v>30321</v>
      </c>
      <c r="J9" s="29">
        <f aca="true" t="shared" si="0" ref="J9:J14">SUM(H9:I9)</f>
        <v>33464</v>
      </c>
      <c r="K9" s="33">
        <v>0.88</v>
      </c>
      <c r="L9" s="28" t="s">
        <v>546</v>
      </c>
    </row>
    <row r="10" spans="1:12" ht="12.75">
      <c r="A10" s="41" t="s">
        <v>624</v>
      </c>
      <c r="B10" s="26">
        <v>38896</v>
      </c>
      <c r="C10" s="28" t="s">
        <v>625</v>
      </c>
      <c r="D10" s="28" t="s">
        <v>626</v>
      </c>
      <c r="E10" s="28" t="s">
        <v>627</v>
      </c>
      <c r="F10" s="28" t="s">
        <v>628</v>
      </c>
      <c r="G10" s="29">
        <v>64000</v>
      </c>
      <c r="H10" s="29">
        <v>2730</v>
      </c>
      <c r="I10" s="29">
        <v>56612</v>
      </c>
      <c r="J10" s="29">
        <f t="shared" si="0"/>
        <v>59342</v>
      </c>
      <c r="K10" s="33">
        <v>0.93</v>
      </c>
      <c r="L10" s="28" t="s">
        <v>130</v>
      </c>
    </row>
    <row r="11" spans="1:12" ht="12.75">
      <c r="A11" s="41" t="s">
        <v>629</v>
      </c>
      <c r="B11" s="26">
        <v>38898</v>
      </c>
      <c r="C11" s="28" t="s">
        <v>630</v>
      </c>
      <c r="D11" s="28" t="s">
        <v>625</v>
      </c>
      <c r="E11" s="28" t="s">
        <v>631</v>
      </c>
      <c r="F11" s="28" t="s">
        <v>632</v>
      </c>
      <c r="G11" s="29">
        <v>100000</v>
      </c>
      <c r="H11" s="29">
        <v>3032</v>
      </c>
      <c r="I11" s="29">
        <v>89873</v>
      </c>
      <c r="J11" s="29">
        <f t="shared" si="0"/>
        <v>92905</v>
      </c>
      <c r="K11" s="33">
        <v>0.93</v>
      </c>
      <c r="L11" s="28" t="s">
        <v>633</v>
      </c>
    </row>
    <row r="12" spans="1:12" ht="12.75">
      <c r="A12" s="41" t="s">
        <v>725</v>
      </c>
      <c r="B12" s="26">
        <v>38903</v>
      </c>
      <c r="C12" s="28" t="s">
        <v>726</v>
      </c>
      <c r="D12" s="28" t="s">
        <v>727</v>
      </c>
      <c r="E12" s="28" t="s">
        <v>728</v>
      </c>
      <c r="F12" s="28" t="s">
        <v>729</v>
      </c>
      <c r="G12" s="29">
        <v>30000</v>
      </c>
      <c r="H12" s="29">
        <v>1902</v>
      </c>
      <c r="I12" s="29">
        <v>26796</v>
      </c>
      <c r="J12" s="29">
        <f t="shared" si="0"/>
        <v>28698</v>
      </c>
      <c r="K12" s="33">
        <v>0.96</v>
      </c>
      <c r="L12" s="28" t="s">
        <v>282</v>
      </c>
    </row>
    <row r="13" spans="1:12" ht="12.75">
      <c r="A13" s="41" t="s">
        <v>774</v>
      </c>
      <c r="B13" s="26">
        <v>38939</v>
      </c>
      <c r="C13" s="28" t="s">
        <v>775</v>
      </c>
      <c r="D13" s="28" t="s">
        <v>776</v>
      </c>
      <c r="E13" s="28" t="s">
        <v>777</v>
      </c>
      <c r="F13" s="28" t="s">
        <v>778</v>
      </c>
      <c r="G13" s="29">
        <v>12000</v>
      </c>
      <c r="H13" s="29">
        <v>2391</v>
      </c>
      <c r="I13" s="29">
        <v>22991</v>
      </c>
      <c r="J13" s="29">
        <f t="shared" si="0"/>
        <v>25382</v>
      </c>
      <c r="K13" s="33">
        <v>2.12</v>
      </c>
      <c r="L13" s="28" t="s">
        <v>779</v>
      </c>
    </row>
    <row r="14" spans="1:12" ht="12.75">
      <c r="A14" s="41" t="s">
        <v>995</v>
      </c>
      <c r="B14" s="26">
        <v>38994</v>
      </c>
      <c r="C14" s="28" t="s">
        <v>727</v>
      </c>
      <c r="D14" s="28" t="s">
        <v>996</v>
      </c>
      <c r="E14" s="28" t="s">
        <v>997</v>
      </c>
      <c r="F14" s="28" t="s">
        <v>998</v>
      </c>
      <c r="G14" s="29">
        <v>134000</v>
      </c>
      <c r="H14" s="29">
        <v>3980</v>
      </c>
      <c r="I14" s="29">
        <v>91171</v>
      </c>
      <c r="J14" s="29">
        <f t="shared" si="0"/>
        <v>95151</v>
      </c>
      <c r="K14" s="33">
        <v>0.71</v>
      </c>
      <c r="L14" s="28" t="s">
        <v>999</v>
      </c>
    </row>
    <row r="15" spans="1:12" ht="12.75">
      <c r="A15" t="s">
        <v>1119</v>
      </c>
      <c r="B15" s="15">
        <v>39028</v>
      </c>
      <c r="C15" s="24" t="s">
        <v>1110</v>
      </c>
      <c r="D15" t="s">
        <v>1111</v>
      </c>
      <c r="E15" t="s">
        <v>1112</v>
      </c>
      <c r="F15" t="s">
        <v>1113</v>
      </c>
      <c r="G15" s="18">
        <v>137500</v>
      </c>
      <c r="H15" s="18">
        <v>2160</v>
      </c>
      <c r="I15" s="18">
        <v>76757</v>
      </c>
      <c r="J15" s="18">
        <f>SUM(H15:I15)</f>
        <v>78917</v>
      </c>
      <c r="K15" s="21">
        <v>0.57</v>
      </c>
      <c r="L15" t="s">
        <v>1114</v>
      </c>
    </row>
    <row r="16" spans="1:12" ht="12.75">
      <c r="A16" t="s">
        <v>1135</v>
      </c>
      <c r="B16" s="15">
        <v>39031</v>
      </c>
      <c r="C16" s="24" t="s">
        <v>1136</v>
      </c>
      <c r="D16" s="28" t="s">
        <v>1137</v>
      </c>
      <c r="E16" s="28" t="s">
        <v>1138</v>
      </c>
      <c r="F16" s="28" t="s">
        <v>1139</v>
      </c>
      <c r="G16" s="18">
        <v>89900</v>
      </c>
      <c r="H16" s="18">
        <v>3561</v>
      </c>
      <c r="I16" s="18">
        <v>63647</v>
      </c>
      <c r="J16" s="18">
        <f>SUM(H16:I16)</f>
        <v>67208</v>
      </c>
      <c r="K16" s="21">
        <v>0.75</v>
      </c>
      <c r="L16" s="28" t="s">
        <v>1140</v>
      </c>
    </row>
    <row r="17" spans="1:12" ht="12.75">
      <c r="A17" t="s">
        <v>1155</v>
      </c>
      <c r="B17" s="15">
        <v>39042</v>
      </c>
      <c r="C17" s="24" t="s">
        <v>1156</v>
      </c>
      <c r="D17" s="28" t="s">
        <v>1157</v>
      </c>
      <c r="E17" s="28" t="s">
        <v>1158</v>
      </c>
      <c r="F17" s="28" t="s">
        <v>1139</v>
      </c>
      <c r="G17" s="18">
        <v>65000</v>
      </c>
      <c r="H17" s="18">
        <v>3783</v>
      </c>
      <c r="I17" s="18">
        <v>54490</v>
      </c>
      <c r="J17" s="18">
        <f>SUM(H17:I17)</f>
        <v>58273</v>
      </c>
      <c r="K17" s="21">
        <v>0.9</v>
      </c>
      <c r="L17" s="28" t="s">
        <v>1159</v>
      </c>
    </row>
    <row r="18" spans="1:12" ht="12.75">
      <c r="A18" t="s">
        <v>1233</v>
      </c>
      <c r="B18" s="15">
        <v>39065</v>
      </c>
      <c r="C18" s="24" t="s">
        <v>1234</v>
      </c>
      <c r="D18" s="28" t="s">
        <v>1235</v>
      </c>
      <c r="E18" s="28" t="s">
        <v>1236</v>
      </c>
      <c r="F18" s="28" t="s">
        <v>729</v>
      </c>
      <c r="G18" s="18">
        <v>42000</v>
      </c>
      <c r="H18" s="18">
        <v>2595</v>
      </c>
      <c r="I18" s="18">
        <v>30732</v>
      </c>
      <c r="J18" s="18">
        <f>SUM(H18:I18)</f>
        <v>33327</v>
      </c>
      <c r="K18" s="21">
        <v>0.79</v>
      </c>
      <c r="L18" s="28" t="s">
        <v>1237</v>
      </c>
    </row>
    <row r="19" spans="2:12" ht="12.75">
      <c r="B19" s="15"/>
      <c r="C19" s="24"/>
      <c r="D19" s="28"/>
      <c r="E19" s="28"/>
      <c r="F19" s="28"/>
      <c r="G19" s="18"/>
      <c r="H19" s="18"/>
      <c r="I19" s="18"/>
      <c r="J19" s="18"/>
      <c r="K19" s="21"/>
      <c r="L19" s="28"/>
    </row>
    <row r="20" spans="2:11" ht="15.75">
      <c r="B20" s="43"/>
      <c r="C20" s="1" t="s">
        <v>13</v>
      </c>
      <c r="D20" s="2"/>
      <c r="E20" s="2"/>
      <c r="G20" s="3"/>
      <c r="H20" s="3"/>
      <c r="I20" s="3"/>
      <c r="J20" s="3"/>
      <c r="K20" s="19"/>
    </row>
    <row r="21" spans="1:12" ht="15">
      <c r="A21" s="36" t="s">
        <v>271</v>
      </c>
      <c r="B21" s="4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5" t="s">
        <v>6</v>
      </c>
      <c r="H21" s="5" t="s">
        <v>7</v>
      </c>
      <c r="I21" s="5" t="s">
        <v>8</v>
      </c>
      <c r="J21" s="5" t="s">
        <v>9</v>
      </c>
      <c r="K21" s="20" t="s">
        <v>10</v>
      </c>
      <c r="L21" s="7" t="s">
        <v>11</v>
      </c>
    </row>
    <row r="22" spans="1:12" ht="12.75">
      <c r="A22" t="s">
        <v>232</v>
      </c>
      <c r="B22" s="26">
        <v>38786</v>
      </c>
      <c r="C22" s="28" t="s">
        <v>185</v>
      </c>
      <c r="D22" s="28" t="s">
        <v>186</v>
      </c>
      <c r="E22" s="28" t="s">
        <v>187</v>
      </c>
      <c r="F22" s="28" t="s">
        <v>188</v>
      </c>
      <c r="G22" s="29">
        <v>84500</v>
      </c>
      <c r="H22" s="29">
        <v>2808</v>
      </c>
      <c r="I22" s="29">
        <v>66917</v>
      </c>
      <c r="J22" s="29">
        <f aca="true" t="shared" si="1" ref="J22:J29">SUM(H22:I22)</f>
        <v>69725</v>
      </c>
      <c r="K22" s="33">
        <v>0.83</v>
      </c>
      <c r="L22" s="28" t="s">
        <v>189</v>
      </c>
    </row>
    <row r="23" spans="1:12" ht="12.75">
      <c r="A23" t="s">
        <v>375</v>
      </c>
      <c r="B23" s="16">
        <v>38796</v>
      </c>
      <c r="C23" s="28" t="s">
        <v>314</v>
      </c>
      <c r="D23" s="28" t="s">
        <v>376</v>
      </c>
      <c r="E23" s="28" t="s">
        <v>315</v>
      </c>
      <c r="F23" s="28" t="s">
        <v>377</v>
      </c>
      <c r="G23" s="3">
        <v>7500</v>
      </c>
      <c r="H23" s="3">
        <v>2753</v>
      </c>
      <c r="I23" s="3">
        <v>20120</v>
      </c>
      <c r="J23" s="3">
        <f t="shared" si="1"/>
        <v>22873</v>
      </c>
      <c r="K23" s="19">
        <v>3.05</v>
      </c>
      <c r="L23" t="s">
        <v>316</v>
      </c>
    </row>
    <row r="24" spans="1:12" ht="12.75">
      <c r="A24" t="s">
        <v>435</v>
      </c>
      <c r="B24" s="16">
        <v>38819</v>
      </c>
      <c r="C24" s="28" t="s">
        <v>436</v>
      </c>
      <c r="D24" s="28" t="s">
        <v>437</v>
      </c>
      <c r="E24" s="28" t="s">
        <v>438</v>
      </c>
      <c r="F24" s="28" t="s">
        <v>439</v>
      </c>
      <c r="G24" s="3">
        <v>53000</v>
      </c>
      <c r="H24" s="3">
        <v>1575</v>
      </c>
      <c r="I24" s="3">
        <v>39743</v>
      </c>
      <c r="J24" s="3">
        <f t="shared" si="1"/>
        <v>41318</v>
      </c>
      <c r="K24" s="19">
        <v>0.78</v>
      </c>
      <c r="L24" t="s">
        <v>440</v>
      </c>
    </row>
    <row r="25" spans="1:12" ht="12.75">
      <c r="A25" t="s">
        <v>608</v>
      </c>
      <c r="B25" s="16">
        <v>38891</v>
      </c>
      <c r="C25" s="28" t="s">
        <v>609</v>
      </c>
      <c r="D25" s="28" t="s">
        <v>610</v>
      </c>
      <c r="E25" s="28" t="s">
        <v>611</v>
      </c>
      <c r="F25" s="28" t="s">
        <v>534</v>
      </c>
      <c r="G25" s="3">
        <v>22654</v>
      </c>
      <c r="H25" s="3">
        <v>2808</v>
      </c>
      <c r="I25" s="3">
        <v>23268</v>
      </c>
      <c r="J25" s="3">
        <f t="shared" si="1"/>
        <v>26076</v>
      </c>
      <c r="K25" s="19">
        <v>1.15</v>
      </c>
      <c r="L25" t="s">
        <v>612</v>
      </c>
    </row>
    <row r="26" spans="1:12" ht="12.75">
      <c r="A26" t="s">
        <v>1034</v>
      </c>
      <c r="B26" s="16">
        <v>39002</v>
      </c>
      <c r="C26" s="28" t="s">
        <v>1032</v>
      </c>
      <c r="D26" s="28" t="s">
        <v>1033</v>
      </c>
      <c r="E26" s="28" t="s">
        <v>315</v>
      </c>
      <c r="F26" s="28" t="s">
        <v>377</v>
      </c>
      <c r="G26" s="3">
        <v>9800</v>
      </c>
      <c r="H26" s="3">
        <v>2753</v>
      </c>
      <c r="I26" s="3">
        <v>20120</v>
      </c>
      <c r="J26" s="3">
        <f t="shared" si="1"/>
        <v>22873</v>
      </c>
      <c r="K26" s="19">
        <v>2.33</v>
      </c>
      <c r="L26" t="s">
        <v>316</v>
      </c>
    </row>
    <row r="27" spans="1:12" ht="12.75">
      <c r="A27" t="s">
        <v>1056</v>
      </c>
      <c r="B27" s="16">
        <v>39020</v>
      </c>
      <c r="C27" s="28" t="s">
        <v>1057</v>
      </c>
      <c r="D27" s="28" t="s">
        <v>1058</v>
      </c>
      <c r="E27" s="28" t="s">
        <v>1059</v>
      </c>
      <c r="F27" s="28" t="s">
        <v>1060</v>
      </c>
      <c r="G27" s="3">
        <v>83200</v>
      </c>
      <c r="H27" s="3">
        <v>2808</v>
      </c>
      <c r="I27" s="3">
        <v>45022</v>
      </c>
      <c r="J27" s="3">
        <f t="shared" si="1"/>
        <v>47830</v>
      </c>
      <c r="K27" s="19">
        <v>0.57</v>
      </c>
      <c r="L27" t="s">
        <v>445</v>
      </c>
    </row>
    <row r="28" spans="1:12" ht="12.75">
      <c r="A28" t="s">
        <v>1067</v>
      </c>
      <c r="B28" s="16">
        <v>39020</v>
      </c>
      <c r="C28" s="28" t="s">
        <v>1058</v>
      </c>
      <c r="D28" s="28" t="s">
        <v>1068</v>
      </c>
      <c r="E28" s="28" t="s">
        <v>1069</v>
      </c>
      <c r="F28" s="28" t="s">
        <v>1070</v>
      </c>
      <c r="G28" s="3">
        <v>140000</v>
      </c>
      <c r="H28" s="3">
        <v>3923</v>
      </c>
      <c r="I28" s="3">
        <v>62093</v>
      </c>
      <c r="J28" s="3">
        <f t="shared" si="1"/>
        <v>66016</v>
      </c>
      <c r="K28" s="19">
        <v>0.47</v>
      </c>
      <c r="L28" t="s">
        <v>1071</v>
      </c>
    </row>
    <row r="29" spans="1:12" ht="12.75">
      <c r="A29" t="s">
        <v>1067</v>
      </c>
      <c r="B29" s="16">
        <v>39037</v>
      </c>
      <c r="C29" s="28" t="s">
        <v>1160</v>
      </c>
      <c r="D29" s="28" t="s">
        <v>1161</v>
      </c>
      <c r="E29" s="28" t="s">
        <v>1162</v>
      </c>
      <c r="F29" s="28" t="s">
        <v>1163</v>
      </c>
      <c r="G29" s="3">
        <v>38000</v>
      </c>
      <c r="H29" s="3">
        <v>3610</v>
      </c>
      <c r="I29" s="3">
        <v>19371</v>
      </c>
      <c r="J29" s="3">
        <f t="shared" si="1"/>
        <v>22981</v>
      </c>
      <c r="K29" s="19">
        <v>0.6</v>
      </c>
      <c r="L29" t="s">
        <v>183</v>
      </c>
    </row>
    <row r="30" spans="2:11" ht="12.75">
      <c r="B30" s="16"/>
      <c r="C30" s="28"/>
      <c r="D30" s="28"/>
      <c r="E30" s="28"/>
      <c r="F30" s="28"/>
      <c r="G30" s="3"/>
      <c r="H30" s="3"/>
      <c r="I30" s="3"/>
      <c r="J30" s="3"/>
      <c r="K30" s="19"/>
    </row>
    <row r="31" spans="2:11" ht="15.75">
      <c r="B31" s="43"/>
      <c r="C31" s="1" t="s">
        <v>14</v>
      </c>
      <c r="D31" s="2"/>
      <c r="E31" s="2"/>
      <c r="G31" s="3"/>
      <c r="H31" s="3"/>
      <c r="I31" s="3"/>
      <c r="J31" s="3"/>
      <c r="K31" s="19"/>
    </row>
    <row r="32" spans="1:12" ht="15">
      <c r="A32" s="36" t="s">
        <v>271</v>
      </c>
      <c r="B32" s="42" t="s">
        <v>1</v>
      </c>
      <c r="C32" s="2" t="s">
        <v>2</v>
      </c>
      <c r="D32" s="2" t="s">
        <v>3</v>
      </c>
      <c r="E32" s="2" t="s">
        <v>4</v>
      </c>
      <c r="F32" s="2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K32" s="20" t="s">
        <v>10</v>
      </c>
      <c r="L32" s="7" t="s">
        <v>11</v>
      </c>
    </row>
    <row r="33" spans="1:12" ht="12.75">
      <c r="A33" t="s">
        <v>233</v>
      </c>
      <c r="B33" s="16">
        <v>38729</v>
      </c>
      <c r="C33" t="s">
        <v>34</v>
      </c>
      <c r="D33" t="s">
        <v>35</v>
      </c>
      <c r="E33" t="s">
        <v>36</v>
      </c>
      <c r="F33" t="s">
        <v>37</v>
      </c>
      <c r="G33" s="18">
        <v>72100</v>
      </c>
      <c r="H33" s="18">
        <v>5913</v>
      </c>
      <c r="I33" s="18">
        <v>52541</v>
      </c>
      <c r="J33" s="18">
        <f>SUM(H33:I33)</f>
        <v>58454</v>
      </c>
      <c r="K33" s="21">
        <v>0.81</v>
      </c>
      <c r="L33" t="s">
        <v>38</v>
      </c>
    </row>
    <row r="34" spans="1:12" ht="12.75">
      <c r="A34" t="s">
        <v>234</v>
      </c>
      <c r="B34" s="16">
        <v>38737</v>
      </c>
      <c r="C34" t="s">
        <v>59</v>
      </c>
      <c r="D34" t="s">
        <v>42</v>
      </c>
      <c r="E34" t="s">
        <v>60</v>
      </c>
      <c r="F34" t="s">
        <v>61</v>
      </c>
      <c r="G34" s="18">
        <v>12000</v>
      </c>
      <c r="H34" s="18">
        <v>2105</v>
      </c>
      <c r="I34" s="18">
        <v>23833</v>
      </c>
      <c r="J34" s="18">
        <f>SUM(H34:I34)</f>
        <v>25938</v>
      </c>
      <c r="K34" s="21">
        <v>2.16</v>
      </c>
      <c r="L34" t="s">
        <v>62</v>
      </c>
    </row>
    <row r="35" spans="1:12" ht="12.75">
      <c r="A35" t="s">
        <v>235</v>
      </c>
      <c r="B35" s="16">
        <v>38791</v>
      </c>
      <c r="C35" t="s">
        <v>194</v>
      </c>
      <c r="D35" t="s">
        <v>42</v>
      </c>
      <c r="E35" t="s">
        <v>619</v>
      </c>
      <c r="F35" t="s">
        <v>195</v>
      </c>
      <c r="G35" s="18">
        <v>27000</v>
      </c>
      <c r="H35" s="18">
        <v>4744</v>
      </c>
      <c r="I35" s="18">
        <v>14648</v>
      </c>
      <c r="J35" s="18">
        <f>SUM(H35:I35)</f>
        <v>19392</v>
      </c>
      <c r="K35" s="21">
        <v>0.72</v>
      </c>
      <c r="L35" t="s">
        <v>196</v>
      </c>
    </row>
    <row r="36" spans="1:12" ht="12.75">
      <c r="A36" t="s">
        <v>617</v>
      </c>
      <c r="B36" s="16">
        <v>38890</v>
      </c>
      <c r="C36" t="s">
        <v>42</v>
      </c>
      <c r="D36" t="s">
        <v>618</v>
      </c>
      <c r="E36" t="s">
        <v>619</v>
      </c>
      <c r="F36" t="s">
        <v>195</v>
      </c>
      <c r="G36" s="18">
        <v>47800</v>
      </c>
      <c r="H36" s="18">
        <v>4744</v>
      </c>
      <c r="I36" s="18">
        <v>14648</v>
      </c>
      <c r="J36" s="18">
        <f>SUM(H36:I36)</f>
        <v>19392</v>
      </c>
      <c r="K36" s="21">
        <v>0.41</v>
      </c>
      <c r="L36" t="s">
        <v>196</v>
      </c>
    </row>
    <row r="37" spans="1:12" ht="12.75">
      <c r="A37" t="s">
        <v>691</v>
      </c>
      <c r="B37" s="16">
        <v>38918</v>
      </c>
      <c r="C37" t="s">
        <v>692</v>
      </c>
      <c r="D37" t="s">
        <v>693</v>
      </c>
      <c r="E37" t="s">
        <v>694</v>
      </c>
      <c r="F37" t="s">
        <v>37</v>
      </c>
      <c r="G37" s="18">
        <v>73000</v>
      </c>
      <c r="H37" s="18">
        <v>5692</v>
      </c>
      <c r="I37" s="18">
        <v>54098</v>
      </c>
      <c r="J37" s="18">
        <f>SUM(H37:I37)</f>
        <v>59790</v>
      </c>
      <c r="K37" s="21">
        <v>0.82</v>
      </c>
      <c r="L37" t="s">
        <v>695</v>
      </c>
    </row>
    <row r="38" spans="2:11" ht="12.75">
      <c r="B38" s="16"/>
      <c r="G38" s="18"/>
      <c r="H38" s="18"/>
      <c r="I38" s="18"/>
      <c r="J38" s="18"/>
      <c r="K38" s="21"/>
    </row>
    <row r="39" spans="2:11" ht="12.75">
      <c r="B39" s="16"/>
      <c r="G39" s="18"/>
      <c r="H39" s="18"/>
      <c r="I39" s="18"/>
      <c r="J39" s="18"/>
      <c r="K39" s="21"/>
    </row>
    <row r="40" spans="2:11" ht="12.75">
      <c r="B40" s="16"/>
      <c r="G40" s="18"/>
      <c r="H40" s="18"/>
      <c r="I40" s="18"/>
      <c r="J40" s="18"/>
      <c r="K40" s="21"/>
    </row>
    <row r="41" spans="2:11" ht="15.75">
      <c r="B41" s="43"/>
      <c r="C41" s="1" t="s">
        <v>15</v>
      </c>
      <c r="D41" s="2"/>
      <c r="E41" s="2"/>
      <c r="G41" s="3"/>
      <c r="H41" s="3"/>
      <c r="I41" s="3"/>
      <c r="J41" s="3"/>
      <c r="K41" s="19"/>
    </row>
    <row r="42" spans="1:12" ht="15">
      <c r="A42" s="36" t="s">
        <v>271</v>
      </c>
      <c r="B42" s="23" t="s">
        <v>1</v>
      </c>
      <c r="C42" s="2" t="s">
        <v>2</v>
      </c>
      <c r="D42" s="2" t="s">
        <v>3</v>
      </c>
      <c r="E42" s="2" t="s">
        <v>4</v>
      </c>
      <c r="F42" s="2" t="s">
        <v>5</v>
      </c>
      <c r="G42" s="5" t="s">
        <v>6</v>
      </c>
      <c r="H42" s="5" t="s">
        <v>7</v>
      </c>
      <c r="I42" s="5" t="s">
        <v>8</v>
      </c>
      <c r="J42" s="5" t="s">
        <v>9</v>
      </c>
      <c r="K42" s="20" t="s">
        <v>10</v>
      </c>
      <c r="L42" s="7" t="s">
        <v>11</v>
      </c>
    </row>
    <row r="43" spans="1:12" ht="12.75">
      <c r="A43" t="s">
        <v>236</v>
      </c>
      <c r="B43" s="44">
        <v>38739</v>
      </c>
      <c r="C43" t="s">
        <v>73</v>
      </c>
      <c r="D43" t="s">
        <v>74</v>
      </c>
      <c r="E43" t="s">
        <v>75</v>
      </c>
      <c r="F43" t="s">
        <v>76</v>
      </c>
      <c r="G43" s="18">
        <v>28000</v>
      </c>
      <c r="H43" s="18">
        <v>4057</v>
      </c>
      <c r="I43" s="18">
        <v>30498</v>
      </c>
      <c r="J43" s="18">
        <f aca="true" t="shared" si="2" ref="J43:J53">SUM(H43:I43)</f>
        <v>34555</v>
      </c>
      <c r="K43" s="21">
        <v>1.23</v>
      </c>
      <c r="L43" t="s">
        <v>77</v>
      </c>
    </row>
    <row r="44" spans="1:12" ht="12.75">
      <c r="A44" t="s">
        <v>237</v>
      </c>
      <c r="B44" s="44">
        <v>38775</v>
      </c>
      <c r="C44" t="s">
        <v>132</v>
      </c>
      <c r="D44" t="s">
        <v>133</v>
      </c>
      <c r="E44" t="s">
        <v>134</v>
      </c>
      <c r="F44" t="s">
        <v>135</v>
      </c>
      <c r="G44" s="18">
        <v>5000</v>
      </c>
      <c r="H44" s="18">
        <v>2522</v>
      </c>
      <c r="I44" s="18">
        <v>17911</v>
      </c>
      <c r="J44" s="18">
        <f t="shared" si="2"/>
        <v>20433</v>
      </c>
      <c r="K44" s="21">
        <v>4.09</v>
      </c>
      <c r="L44" t="s">
        <v>136</v>
      </c>
    </row>
    <row r="45" spans="1:12" ht="12.75">
      <c r="A45" t="s">
        <v>238</v>
      </c>
      <c r="B45" s="44">
        <v>38777</v>
      </c>
      <c r="C45" t="s">
        <v>170</v>
      </c>
      <c r="D45" t="s">
        <v>171</v>
      </c>
      <c r="E45" t="s">
        <v>172</v>
      </c>
      <c r="F45" t="s">
        <v>173</v>
      </c>
      <c r="G45" s="18">
        <v>20000</v>
      </c>
      <c r="H45" s="18">
        <v>2171</v>
      </c>
      <c r="I45" s="18">
        <v>19639</v>
      </c>
      <c r="J45" s="18">
        <f t="shared" si="2"/>
        <v>21810</v>
      </c>
      <c r="K45" s="21">
        <v>1.09</v>
      </c>
      <c r="L45" t="s">
        <v>174</v>
      </c>
    </row>
    <row r="46" spans="1:12" ht="12.75">
      <c r="A46" t="s">
        <v>398</v>
      </c>
      <c r="B46" s="44">
        <v>38826</v>
      </c>
      <c r="C46" t="s">
        <v>170</v>
      </c>
      <c r="D46" t="s">
        <v>399</v>
      </c>
      <c r="E46" t="s">
        <v>400</v>
      </c>
      <c r="F46" t="s">
        <v>401</v>
      </c>
      <c r="G46" s="18">
        <v>38000</v>
      </c>
      <c r="H46" s="18">
        <v>6240</v>
      </c>
      <c r="I46" s="18">
        <v>29060</v>
      </c>
      <c r="J46" s="18">
        <f t="shared" si="2"/>
        <v>35300</v>
      </c>
      <c r="K46" s="21">
        <v>0.93</v>
      </c>
      <c r="L46" t="s">
        <v>402</v>
      </c>
    </row>
    <row r="47" spans="1:12" ht="12.75">
      <c r="A47" t="s">
        <v>530</v>
      </c>
      <c r="B47" s="44">
        <v>38875</v>
      </c>
      <c r="C47" t="s">
        <v>531</v>
      </c>
      <c r="D47" t="s">
        <v>532</v>
      </c>
      <c r="E47" t="s">
        <v>533</v>
      </c>
      <c r="F47" t="s">
        <v>534</v>
      </c>
      <c r="G47" s="18">
        <v>32000</v>
      </c>
      <c r="H47" s="18">
        <v>3299</v>
      </c>
      <c r="I47" s="18">
        <v>32432</v>
      </c>
      <c r="J47" s="18">
        <f t="shared" si="2"/>
        <v>35731</v>
      </c>
      <c r="K47" s="21">
        <v>1.12</v>
      </c>
      <c r="L47" t="s">
        <v>77</v>
      </c>
    </row>
    <row r="48" spans="1:12" ht="12.75">
      <c r="A48" t="s">
        <v>623</v>
      </c>
      <c r="B48" s="44">
        <v>38895</v>
      </c>
      <c r="C48" t="s">
        <v>620</v>
      </c>
      <c r="D48" t="s">
        <v>621</v>
      </c>
      <c r="E48" t="s">
        <v>622</v>
      </c>
      <c r="F48" t="s">
        <v>307</v>
      </c>
      <c r="G48" s="18">
        <v>4500</v>
      </c>
      <c r="H48" s="18">
        <v>1886</v>
      </c>
      <c r="I48" s="18">
        <v>13539</v>
      </c>
      <c r="J48" s="18">
        <f t="shared" si="2"/>
        <v>15425</v>
      </c>
      <c r="K48" s="21">
        <v>3.43</v>
      </c>
      <c r="L48" t="s">
        <v>551</v>
      </c>
    </row>
    <row r="49" spans="1:12" ht="12.75">
      <c r="A49" t="s">
        <v>662</v>
      </c>
      <c r="B49" s="44">
        <v>38910</v>
      </c>
      <c r="C49" t="s">
        <v>663</v>
      </c>
      <c r="D49" t="s">
        <v>664</v>
      </c>
      <c r="E49" t="s">
        <v>665</v>
      </c>
      <c r="F49" t="s">
        <v>666</v>
      </c>
      <c r="G49" s="18">
        <v>84000</v>
      </c>
      <c r="H49" s="18">
        <v>2019</v>
      </c>
      <c r="I49" s="18">
        <v>77809</v>
      </c>
      <c r="J49" s="18">
        <f t="shared" si="2"/>
        <v>79828</v>
      </c>
      <c r="K49" s="21">
        <v>0.95</v>
      </c>
      <c r="L49" t="s">
        <v>667</v>
      </c>
    </row>
    <row r="50" spans="1:12" ht="12.75">
      <c r="A50" t="s">
        <v>785</v>
      </c>
      <c r="B50" s="44">
        <v>38932</v>
      </c>
      <c r="C50" t="s">
        <v>786</v>
      </c>
      <c r="D50" t="s">
        <v>787</v>
      </c>
      <c r="E50" t="s">
        <v>788</v>
      </c>
      <c r="F50" t="s">
        <v>534</v>
      </c>
      <c r="G50" s="18">
        <v>44000</v>
      </c>
      <c r="H50" s="18">
        <v>1771</v>
      </c>
      <c r="I50" s="18">
        <v>32905</v>
      </c>
      <c r="J50" s="18">
        <f t="shared" si="2"/>
        <v>34676</v>
      </c>
      <c r="K50" s="21">
        <v>0.79</v>
      </c>
      <c r="L50" t="s">
        <v>789</v>
      </c>
    </row>
    <row r="51" spans="1:12" ht="12.75">
      <c r="A51" t="s">
        <v>790</v>
      </c>
      <c r="B51" s="44">
        <v>38945</v>
      </c>
      <c r="C51" t="s">
        <v>170</v>
      </c>
      <c r="D51" t="s">
        <v>791</v>
      </c>
      <c r="E51" t="s">
        <v>792</v>
      </c>
      <c r="F51" t="s">
        <v>534</v>
      </c>
      <c r="G51" s="18">
        <v>86000</v>
      </c>
      <c r="H51" s="18">
        <v>1771</v>
      </c>
      <c r="I51" s="18">
        <v>69773</v>
      </c>
      <c r="J51" s="18">
        <f t="shared" si="2"/>
        <v>71544</v>
      </c>
      <c r="K51" s="21">
        <v>0.83</v>
      </c>
      <c r="L51" t="s">
        <v>661</v>
      </c>
    </row>
    <row r="52" spans="1:12" ht="12.75">
      <c r="A52" t="s">
        <v>799</v>
      </c>
      <c r="B52" s="44">
        <v>38944</v>
      </c>
      <c r="C52" t="s">
        <v>800</v>
      </c>
      <c r="D52" t="s">
        <v>801</v>
      </c>
      <c r="E52" t="s">
        <v>802</v>
      </c>
      <c r="F52" t="s">
        <v>803</v>
      </c>
      <c r="G52" s="18">
        <v>75000</v>
      </c>
      <c r="H52" s="18">
        <v>2844</v>
      </c>
      <c r="I52" s="18">
        <v>64647</v>
      </c>
      <c r="J52" s="18">
        <f t="shared" si="2"/>
        <v>67491</v>
      </c>
      <c r="K52" s="21">
        <v>0.9</v>
      </c>
      <c r="L52" t="s">
        <v>899</v>
      </c>
    </row>
    <row r="53" spans="1:12" ht="12.75">
      <c r="A53" t="s">
        <v>984</v>
      </c>
      <c r="B53" s="44">
        <v>38990</v>
      </c>
      <c r="C53" t="s">
        <v>985</v>
      </c>
      <c r="D53" t="s">
        <v>986</v>
      </c>
      <c r="E53" t="s">
        <v>987</v>
      </c>
      <c r="F53" t="s">
        <v>988</v>
      </c>
      <c r="G53" s="18">
        <v>15000</v>
      </c>
      <c r="H53" s="18">
        <v>1314</v>
      </c>
      <c r="I53" s="18">
        <v>9860</v>
      </c>
      <c r="J53" s="18">
        <f t="shared" si="2"/>
        <v>11174</v>
      </c>
      <c r="K53" s="21">
        <v>0.74</v>
      </c>
      <c r="L53" t="s">
        <v>989</v>
      </c>
    </row>
    <row r="54" spans="2:11" ht="12.75">
      <c r="B54" s="44"/>
      <c r="G54" s="18"/>
      <c r="H54" s="18"/>
      <c r="I54" s="18"/>
      <c r="J54" s="18"/>
      <c r="K54" s="21"/>
    </row>
    <row r="55" spans="2:11" ht="15.75">
      <c r="B55" s="44"/>
      <c r="C55" s="1" t="s">
        <v>16</v>
      </c>
      <c r="D55" s="2"/>
      <c r="E55" s="2"/>
      <c r="G55" s="3"/>
      <c r="H55" s="3"/>
      <c r="I55" s="3"/>
      <c r="J55" s="3"/>
      <c r="K55" s="19"/>
    </row>
    <row r="56" spans="1:12" ht="15">
      <c r="A56" s="36" t="s">
        <v>271</v>
      </c>
      <c r="B56" s="23" t="s">
        <v>1</v>
      </c>
      <c r="C56" s="2" t="s">
        <v>2</v>
      </c>
      <c r="D56" s="2" t="s">
        <v>3</v>
      </c>
      <c r="E56" s="2" t="s">
        <v>4</v>
      </c>
      <c r="F56" s="2" t="s">
        <v>5</v>
      </c>
      <c r="G56" s="5" t="s">
        <v>6</v>
      </c>
      <c r="H56" s="5" t="s">
        <v>7</v>
      </c>
      <c r="I56" s="5" t="s">
        <v>8</v>
      </c>
      <c r="J56" s="5" t="s">
        <v>9</v>
      </c>
      <c r="K56" s="20" t="s">
        <v>10</v>
      </c>
      <c r="L56" s="7" t="s">
        <v>11</v>
      </c>
    </row>
    <row r="57" spans="2:11" ht="15">
      <c r="B57" s="15"/>
      <c r="C57" s="22" t="s">
        <v>39</v>
      </c>
      <c r="G57" s="18"/>
      <c r="H57" s="18"/>
      <c r="I57" s="18"/>
      <c r="J57" s="18"/>
      <c r="K57" s="21"/>
    </row>
    <row r="58" spans="1:12" ht="12.75">
      <c r="A58" t="s">
        <v>303</v>
      </c>
      <c r="B58" s="15">
        <v>38806</v>
      </c>
      <c r="C58" s="24" t="s">
        <v>304</v>
      </c>
      <c r="D58" t="s">
        <v>305</v>
      </c>
      <c r="E58" t="s">
        <v>306</v>
      </c>
      <c r="F58" t="s">
        <v>307</v>
      </c>
      <c r="G58" s="18">
        <v>68000</v>
      </c>
      <c r="H58" s="18">
        <v>4128</v>
      </c>
      <c r="I58" s="18">
        <v>68116</v>
      </c>
      <c r="J58" s="18">
        <f>SUM(H58:I58)</f>
        <v>72244</v>
      </c>
      <c r="K58" s="21">
        <v>1.06</v>
      </c>
      <c r="L58" t="s">
        <v>308</v>
      </c>
    </row>
    <row r="59" spans="1:12" ht="12.75">
      <c r="A59" t="s">
        <v>499</v>
      </c>
      <c r="B59" s="15">
        <v>38854</v>
      </c>
      <c r="C59" s="24" t="s">
        <v>494</v>
      </c>
      <c r="D59" t="s">
        <v>496</v>
      </c>
      <c r="E59" t="s">
        <v>495</v>
      </c>
      <c r="F59" t="s">
        <v>497</v>
      </c>
      <c r="G59" s="18">
        <v>97000</v>
      </c>
      <c r="H59" s="18">
        <v>9127</v>
      </c>
      <c r="I59" s="18">
        <v>77088</v>
      </c>
      <c r="J59" s="18">
        <f>SUM(H59:I59)</f>
        <v>86215</v>
      </c>
      <c r="K59" s="21">
        <v>0.89</v>
      </c>
      <c r="L59" t="s">
        <v>498</v>
      </c>
    </row>
    <row r="60" spans="1:12" ht="12.75">
      <c r="A60" t="s">
        <v>510</v>
      </c>
      <c r="B60" s="15">
        <v>38856</v>
      </c>
      <c r="C60" s="24" t="s">
        <v>511</v>
      </c>
      <c r="D60" t="s">
        <v>512</v>
      </c>
      <c r="E60" t="s">
        <v>513</v>
      </c>
      <c r="F60" t="s">
        <v>514</v>
      </c>
      <c r="G60" s="18">
        <v>81250</v>
      </c>
      <c r="H60" s="18">
        <v>6086</v>
      </c>
      <c r="I60" s="18">
        <v>57679</v>
      </c>
      <c r="J60" s="18">
        <f>SUM(H60:I60)</f>
        <v>63765</v>
      </c>
      <c r="K60" s="21">
        <v>0.78</v>
      </c>
      <c r="L60" t="s">
        <v>445</v>
      </c>
    </row>
    <row r="61" spans="1:12" ht="12.75">
      <c r="A61" t="s">
        <v>685</v>
      </c>
      <c r="B61" s="15">
        <v>38908</v>
      </c>
      <c r="C61" s="24" t="s">
        <v>686</v>
      </c>
      <c r="D61" t="s">
        <v>687</v>
      </c>
      <c r="E61" t="s">
        <v>688</v>
      </c>
      <c r="F61" t="s">
        <v>689</v>
      </c>
      <c r="G61" s="18">
        <v>102000</v>
      </c>
      <c r="H61" s="18">
        <v>8174</v>
      </c>
      <c r="I61" s="18">
        <v>95292</v>
      </c>
      <c r="J61" s="18">
        <f>SUM(H61:I61)</f>
        <v>103466</v>
      </c>
      <c r="K61" s="21">
        <v>1.01</v>
      </c>
      <c r="L61" t="s">
        <v>690</v>
      </c>
    </row>
    <row r="62" spans="1:12" ht="12.75">
      <c r="A62" t="s">
        <v>913</v>
      </c>
      <c r="B62" s="15">
        <v>38975</v>
      </c>
      <c r="C62" s="24" t="s">
        <v>914</v>
      </c>
      <c r="D62" t="s">
        <v>915</v>
      </c>
      <c r="E62" t="s">
        <v>916</v>
      </c>
      <c r="F62" t="s">
        <v>917</v>
      </c>
      <c r="G62" s="18">
        <v>82500</v>
      </c>
      <c r="H62" s="18">
        <v>6086</v>
      </c>
      <c r="I62" s="18">
        <v>59092</v>
      </c>
      <c r="J62" s="18">
        <f>SUM(H62:I62)</f>
        <v>65178</v>
      </c>
      <c r="K62" s="21">
        <v>0.79</v>
      </c>
      <c r="L62" t="s">
        <v>918</v>
      </c>
    </row>
    <row r="63" spans="1:11" ht="15">
      <c r="A63" s="36" t="s">
        <v>271</v>
      </c>
      <c r="B63" s="15"/>
      <c r="C63" s="22" t="s">
        <v>40</v>
      </c>
      <c r="G63" s="18"/>
      <c r="H63" s="18"/>
      <c r="I63" s="18"/>
      <c r="J63" s="18"/>
      <c r="K63" s="21"/>
    </row>
    <row r="64" spans="1:12" ht="12.75">
      <c r="A64" t="s">
        <v>249</v>
      </c>
      <c r="B64" s="15">
        <v>38729</v>
      </c>
      <c r="C64" s="24" t="s">
        <v>41</v>
      </c>
      <c r="D64" t="s">
        <v>42</v>
      </c>
      <c r="E64" t="s">
        <v>43</v>
      </c>
      <c r="F64" t="s">
        <v>44</v>
      </c>
      <c r="G64" s="18">
        <v>22500</v>
      </c>
      <c r="H64" s="18">
        <v>4933</v>
      </c>
      <c r="I64" s="18">
        <v>12230</v>
      </c>
      <c r="J64" s="18">
        <f aca="true" t="shared" si="3" ref="J64:J75">SUM(H64:I64)</f>
        <v>17163</v>
      </c>
      <c r="K64" s="21">
        <v>0.77</v>
      </c>
      <c r="L64" t="s">
        <v>45</v>
      </c>
    </row>
    <row r="65" spans="1:12" ht="12.75">
      <c r="A65" t="s">
        <v>250</v>
      </c>
      <c r="B65" s="15">
        <v>38740</v>
      </c>
      <c r="C65" s="24" t="s">
        <v>63</v>
      </c>
      <c r="D65" t="s">
        <v>64</v>
      </c>
      <c r="E65" t="s">
        <v>65</v>
      </c>
      <c r="F65" t="s">
        <v>66</v>
      </c>
      <c r="G65" s="18">
        <v>53500</v>
      </c>
      <c r="H65" s="18">
        <v>6086</v>
      </c>
      <c r="I65" s="18">
        <v>48464</v>
      </c>
      <c r="J65" s="18">
        <f t="shared" si="3"/>
        <v>54550</v>
      </c>
      <c r="K65" s="21">
        <v>1.02</v>
      </c>
      <c r="L65" t="s">
        <v>67</v>
      </c>
    </row>
    <row r="66" spans="1:12" ht="12.75">
      <c r="A66" t="s">
        <v>251</v>
      </c>
      <c r="B66" s="15">
        <v>38763</v>
      </c>
      <c r="C66" s="24" t="s">
        <v>121</v>
      </c>
      <c r="D66" t="s">
        <v>122</v>
      </c>
      <c r="E66" t="s">
        <v>123</v>
      </c>
      <c r="F66" t="s">
        <v>124</v>
      </c>
      <c r="G66" s="18">
        <v>55000</v>
      </c>
      <c r="H66" s="18">
        <v>4793</v>
      </c>
      <c r="I66" s="18">
        <v>40534</v>
      </c>
      <c r="J66" s="18">
        <f t="shared" si="3"/>
        <v>45327</v>
      </c>
      <c r="K66" s="21">
        <v>0.82</v>
      </c>
      <c r="L66" t="s">
        <v>125</v>
      </c>
    </row>
    <row r="67" spans="1:12" ht="12.75">
      <c r="A67" t="s">
        <v>252</v>
      </c>
      <c r="B67" s="15">
        <v>38777</v>
      </c>
      <c r="C67" s="24" t="s">
        <v>175</v>
      </c>
      <c r="D67" t="s">
        <v>176</v>
      </c>
      <c r="E67" t="s">
        <v>184</v>
      </c>
      <c r="F67" t="s">
        <v>177</v>
      </c>
      <c r="G67" s="18">
        <v>6000</v>
      </c>
      <c r="H67" s="18">
        <v>6639</v>
      </c>
      <c r="I67" s="18">
        <v>18788</v>
      </c>
      <c r="J67" s="18">
        <f t="shared" si="3"/>
        <v>25427</v>
      </c>
      <c r="K67" s="21">
        <v>4.24</v>
      </c>
      <c r="L67" t="s">
        <v>178</v>
      </c>
    </row>
    <row r="68" spans="1:12" ht="12.75">
      <c r="A68" t="s">
        <v>292</v>
      </c>
      <c r="B68" s="15">
        <v>38813</v>
      </c>
      <c r="C68" s="24" t="s">
        <v>293</v>
      </c>
      <c r="D68" t="s">
        <v>294</v>
      </c>
      <c r="E68" t="s">
        <v>295</v>
      </c>
      <c r="F68" t="s">
        <v>296</v>
      </c>
      <c r="G68" s="18">
        <v>25000</v>
      </c>
      <c r="H68" s="18">
        <v>3228</v>
      </c>
      <c r="I68" s="18">
        <v>9135</v>
      </c>
      <c r="J68" s="18">
        <f t="shared" si="3"/>
        <v>12363</v>
      </c>
      <c r="K68" s="21">
        <v>0.49</v>
      </c>
      <c r="L68" t="s">
        <v>297</v>
      </c>
    </row>
    <row r="69" spans="1:12" ht="12.75">
      <c r="A69" t="s">
        <v>696</v>
      </c>
      <c r="B69" s="15">
        <v>38915</v>
      </c>
      <c r="C69" s="24" t="s">
        <v>700</v>
      </c>
      <c r="D69" t="s">
        <v>42</v>
      </c>
      <c r="E69" t="s">
        <v>697</v>
      </c>
      <c r="F69" t="s">
        <v>698</v>
      </c>
      <c r="G69" s="18">
        <v>80000</v>
      </c>
      <c r="H69" s="18">
        <v>9127</v>
      </c>
      <c r="I69" s="18">
        <v>57766</v>
      </c>
      <c r="J69" s="18">
        <f t="shared" si="3"/>
        <v>66893</v>
      </c>
      <c r="K69" s="21">
        <v>0.84</v>
      </c>
      <c r="L69" t="s">
        <v>699</v>
      </c>
    </row>
    <row r="70" spans="1:12" ht="12.75">
      <c r="A70" t="s">
        <v>755</v>
      </c>
      <c r="B70" s="15">
        <v>38930</v>
      </c>
      <c r="C70" s="24" t="s">
        <v>756</v>
      </c>
      <c r="D70" t="s">
        <v>757</v>
      </c>
      <c r="E70" t="s">
        <v>758</v>
      </c>
      <c r="F70" t="s">
        <v>124</v>
      </c>
      <c r="G70" s="18">
        <v>18250</v>
      </c>
      <c r="H70" s="18">
        <v>2905</v>
      </c>
      <c r="I70" s="18">
        <v>16569</v>
      </c>
      <c r="J70" s="18">
        <f t="shared" si="3"/>
        <v>19474</v>
      </c>
      <c r="K70" s="21">
        <v>1.07</v>
      </c>
      <c r="L70" t="s">
        <v>358</v>
      </c>
    </row>
    <row r="71" spans="1:12" ht="12.75">
      <c r="A71" t="s">
        <v>858</v>
      </c>
      <c r="B71" s="15">
        <v>38961</v>
      </c>
      <c r="C71" s="24" t="s">
        <v>854</v>
      </c>
      <c r="D71" t="s">
        <v>855</v>
      </c>
      <c r="E71" t="s">
        <v>856</v>
      </c>
      <c r="F71" t="s">
        <v>857</v>
      </c>
      <c r="G71" s="18">
        <v>39000</v>
      </c>
      <c r="H71" s="18">
        <v>5163</v>
      </c>
      <c r="I71" s="18">
        <v>23868</v>
      </c>
      <c r="J71" s="18">
        <f t="shared" si="3"/>
        <v>29031</v>
      </c>
      <c r="K71" s="21">
        <v>0.74</v>
      </c>
      <c r="L71" t="s">
        <v>898</v>
      </c>
    </row>
    <row r="72" spans="1:12" ht="12.75">
      <c r="A72" t="s">
        <v>990</v>
      </c>
      <c r="B72" s="15">
        <v>38986</v>
      </c>
      <c r="C72" s="24" t="s">
        <v>991</v>
      </c>
      <c r="D72" t="s">
        <v>992</v>
      </c>
      <c r="E72" t="s">
        <v>993</v>
      </c>
      <c r="F72" t="s">
        <v>215</v>
      </c>
      <c r="G72" s="18">
        <v>44000</v>
      </c>
      <c r="H72" s="18">
        <v>6086</v>
      </c>
      <c r="I72" s="18">
        <v>27133</v>
      </c>
      <c r="J72" s="18">
        <f t="shared" si="3"/>
        <v>33219</v>
      </c>
      <c r="K72" s="21">
        <v>0.75</v>
      </c>
      <c r="L72" t="s">
        <v>994</v>
      </c>
    </row>
    <row r="73" spans="1:12" ht="12.75">
      <c r="A73" t="s">
        <v>1104</v>
      </c>
      <c r="B73" s="15">
        <v>39031</v>
      </c>
      <c r="C73" s="24" t="s">
        <v>1106</v>
      </c>
      <c r="D73" t="s">
        <v>1105</v>
      </c>
      <c r="E73" t="s">
        <v>1107</v>
      </c>
      <c r="F73" t="s">
        <v>1108</v>
      </c>
      <c r="G73" s="18">
        <v>76000</v>
      </c>
      <c r="H73" s="18">
        <v>5534</v>
      </c>
      <c r="I73" s="18">
        <v>37919</v>
      </c>
      <c r="J73" s="18">
        <f t="shared" si="3"/>
        <v>43453</v>
      </c>
      <c r="K73" s="21">
        <v>0.57</v>
      </c>
      <c r="L73" t="s">
        <v>1109</v>
      </c>
    </row>
    <row r="74" spans="1:12" ht="12.75">
      <c r="A74" t="s">
        <v>1141</v>
      </c>
      <c r="B74" s="15">
        <v>39036</v>
      </c>
      <c r="C74" s="24" t="s">
        <v>1142</v>
      </c>
      <c r="D74" t="s">
        <v>42</v>
      </c>
      <c r="E74" t="s">
        <v>1143</v>
      </c>
      <c r="F74" t="s">
        <v>439</v>
      </c>
      <c r="G74" s="18">
        <v>6100</v>
      </c>
      <c r="H74" s="18">
        <v>2690</v>
      </c>
      <c r="I74" s="18">
        <v>11435</v>
      </c>
      <c r="J74" s="18">
        <f t="shared" si="3"/>
        <v>14125</v>
      </c>
      <c r="K74" s="21">
        <v>2.32</v>
      </c>
      <c r="L74" t="s">
        <v>1144</v>
      </c>
    </row>
    <row r="75" spans="1:12" ht="12.75">
      <c r="A75" t="s">
        <v>1176</v>
      </c>
      <c r="B75" s="15">
        <v>39051</v>
      </c>
      <c r="C75" s="24" t="s">
        <v>1177</v>
      </c>
      <c r="D75" t="s">
        <v>1178</v>
      </c>
      <c r="E75" t="s">
        <v>1179</v>
      </c>
      <c r="F75" t="s">
        <v>1180</v>
      </c>
      <c r="G75" s="18">
        <v>74000</v>
      </c>
      <c r="H75" s="18">
        <v>4059</v>
      </c>
      <c r="I75" s="18">
        <v>46739</v>
      </c>
      <c r="J75" s="18">
        <f t="shared" si="3"/>
        <v>50798</v>
      </c>
      <c r="K75" s="21">
        <v>0.69</v>
      </c>
      <c r="L75" t="s">
        <v>1181</v>
      </c>
    </row>
    <row r="76" spans="2:11" ht="12.75">
      <c r="B76" s="15"/>
      <c r="C76" s="24"/>
      <c r="G76" s="18"/>
      <c r="H76" s="18"/>
      <c r="I76" s="18"/>
      <c r="J76" s="18"/>
      <c r="K76" s="21"/>
    </row>
    <row r="77" spans="2:11" ht="12.75">
      <c r="B77" s="15"/>
      <c r="C77" s="24"/>
      <c r="G77" s="18"/>
      <c r="H77" s="18"/>
      <c r="I77" s="18"/>
      <c r="J77" s="18"/>
      <c r="K77" s="21"/>
    </row>
    <row r="78" spans="2:11" ht="12.75">
      <c r="B78" s="15"/>
      <c r="C78" s="24"/>
      <c r="G78" s="18"/>
      <c r="H78" s="18"/>
      <c r="I78" s="18"/>
      <c r="J78" s="18"/>
      <c r="K78" s="21"/>
    </row>
    <row r="79" spans="2:11" ht="12.75">
      <c r="B79" s="15"/>
      <c r="C79" s="24"/>
      <c r="G79" s="18"/>
      <c r="H79" s="18"/>
      <c r="I79" s="18"/>
      <c r="J79" s="18"/>
      <c r="K79" s="21"/>
    </row>
    <row r="80" spans="2:11" ht="12.75">
      <c r="B80" s="15"/>
      <c r="C80" s="24"/>
      <c r="G80" s="18"/>
      <c r="H80" s="18"/>
      <c r="I80" s="18"/>
      <c r="J80" s="18"/>
      <c r="K80" s="21"/>
    </row>
    <row r="81" spans="2:11" ht="14.25" customHeight="1">
      <c r="B81" s="16"/>
      <c r="C81" s="1" t="s">
        <v>17</v>
      </c>
      <c r="D81" s="2"/>
      <c r="E81" s="2"/>
      <c r="G81" s="3"/>
      <c r="H81" s="3"/>
      <c r="I81" s="3"/>
      <c r="J81" s="18"/>
      <c r="K81" s="19"/>
    </row>
    <row r="82" spans="1:12" ht="12.75" customHeight="1">
      <c r="A82" s="36" t="s">
        <v>271</v>
      </c>
      <c r="B82" s="23" t="s">
        <v>1</v>
      </c>
      <c r="C82" s="2" t="s">
        <v>2</v>
      </c>
      <c r="D82" s="2" t="s">
        <v>3</v>
      </c>
      <c r="E82" s="2" t="s">
        <v>4</v>
      </c>
      <c r="F82" s="2" t="s">
        <v>5</v>
      </c>
      <c r="G82" s="5" t="s">
        <v>6</v>
      </c>
      <c r="H82" s="5" t="s">
        <v>7</v>
      </c>
      <c r="I82" s="5" t="s">
        <v>8</v>
      </c>
      <c r="J82" s="5" t="s">
        <v>9</v>
      </c>
      <c r="K82" s="20" t="s">
        <v>10</v>
      </c>
      <c r="L82" s="7" t="s">
        <v>11</v>
      </c>
    </row>
    <row r="83" spans="2:11" ht="12.75" customHeight="1">
      <c r="B83" s="15"/>
      <c r="C83" s="2" t="s">
        <v>39</v>
      </c>
      <c r="G83" s="18"/>
      <c r="H83" s="18"/>
      <c r="I83" s="18"/>
      <c r="J83" s="18"/>
      <c r="K83" s="21"/>
    </row>
    <row r="84" spans="1:12" ht="12.75">
      <c r="A84" t="s">
        <v>239</v>
      </c>
      <c r="B84" s="15">
        <v>38720</v>
      </c>
      <c r="C84" s="28" t="s">
        <v>91</v>
      </c>
      <c r="D84" t="s">
        <v>92</v>
      </c>
      <c r="E84" t="s">
        <v>93</v>
      </c>
      <c r="F84" t="s">
        <v>94</v>
      </c>
      <c r="G84" s="18">
        <v>168000</v>
      </c>
      <c r="H84" s="18">
        <v>15196</v>
      </c>
      <c r="I84" s="18">
        <v>137432</v>
      </c>
      <c r="J84" s="18">
        <f aca="true" t="shared" si="4" ref="J84:J100">SUM(H84:I84)</f>
        <v>152628</v>
      </c>
      <c r="K84" s="21">
        <v>0.91</v>
      </c>
      <c r="L84" t="s">
        <v>95</v>
      </c>
    </row>
    <row r="85" spans="1:12" ht="12.75">
      <c r="A85" t="s">
        <v>240</v>
      </c>
      <c r="B85" s="15">
        <v>38751</v>
      </c>
      <c r="C85" s="28" t="s">
        <v>137</v>
      </c>
      <c r="D85" t="s">
        <v>138</v>
      </c>
      <c r="E85" t="s">
        <v>139</v>
      </c>
      <c r="F85" t="s">
        <v>140</v>
      </c>
      <c r="G85" s="18">
        <v>101290</v>
      </c>
      <c r="H85" s="18">
        <v>2958</v>
      </c>
      <c r="I85" s="18">
        <v>91277</v>
      </c>
      <c r="J85" s="18">
        <f t="shared" si="4"/>
        <v>94235</v>
      </c>
      <c r="K85" s="21">
        <v>0.93</v>
      </c>
      <c r="L85" t="s">
        <v>154</v>
      </c>
    </row>
    <row r="86" spans="1:12" ht="12.75">
      <c r="A86" t="s">
        <v>390</v>
      </c>
      <c r="B86" s="15">
        <v>38838</v>
      </c>
      <c r="C86" s="28" t="s">
        <v>391</v>
      </c>
      <c r="D86" t="s">
        <v>392</v>
      </c>
      <c r="E86" t="s">
        <v>139</v>
      </c>
      <c r="F86" t="s">
        <v>140</v>
      </c>
      <c r="G86" s="18">
        <v>67500</v>
      </c>
      <c r="H86" s="18">
        <v>2958</v>
      </c>
      <c r="I86" s="18">
        <v>91277</v>
      </c>
      <c r="J86" s="18">
        <f t="shared" si="4"/>
        <v>94235</v>
      </c>
      <c r="K86" s="21">
        <v>1.4</v>
      </c>
      <c r="L86" t="s">
        <v>154</v>
      </c>
    </row>
    <row r="87" spans="1:12" ht="12.75">
      <c r="A87" t="s">
        <v>424</v>
      </c>
      <c r="B87" s="15">
        <v>38826</v>
      </c>
      <c r="C87" s="28" t="s">
        <v>425</v>
      </c>
      <c r="D87" t="s">
        <v>426</v>
      </c>
      <c r="E87" t="s">
        <v>427</v>
      </c>
      <c r="F87" t="s">
        <v>428</v>
      </c>
      <c r="G87" s="18">
        <v>95000</v>
      </c>
      <c r="H87" s="18">
        <v>6424</v>
      </c>
      <c r="I87" s="18">
        <v>78563</v>
      </c>
      <c r="J87" s="18">
        <f t="shared" si="4"/>
        <v>84987</v>
      </c>
      <c r="K87" s="21">
        <v>0.89</v>
      </c>
      <c r="L87" t="s">
        <v>131</v>
      </c>
    </row>
    <row r="88" spans="1:12" ht="12.75">
      <c r="A88" t="s">
        <v>446</v>
      </c>
      <c r="B88" s="15">
        <v>38841</v>
      </c>
      <c r="C88" s="28" t="s">
        <v>447</v>
      </c>
      <c r="D88" t="s">
        <v>448</v>
      </c>
      <c r="E88" t="s">
        <v>449</v>
      </c>
      <c r="F88" t="s">
        <v>450</v>
      </c>
      <c r="G88" s="18">
        <v>135000</v>
      </c>
      <c r="H88" s="18">
        <v>5518</v>
      </c>
      <c r="I88" s="18">
        <v>122215</v>
      </c>
      <c r="J88" s="18">
        <f t="shared" si="4"/>
        <v>127733</v>
      </c>
      <c r="K88" s="21">
        <v>0.95</v>
      </c>
      <c r="L88" t="s">
        <v>451</v>
      </c>
    </row>
    <row r="89" spans="1:12" ht="12.75">
      <c r="A89" t="s">
        <v>535</v>
      </c>
      <c r="B89" s="15">
        <v>38870</v>
      </c>
      <c r="C89" s="28" t="s">
        <v>536</v>
      </c>
      <c r="D89" t="s">
        <v>537</v>
      </c>
      <c r="E89" t="s">
        <v>538</v>
      </c>
      <c r="F89" t="s">
        <v>539</v>
      </c>
      <c r="G89" s="18">
        <v>95000</v>
      </c>
      <c r="H89" s="18">
        <v>11801</v>
      </c>
      <c r="I89" s="18">
        <v>73646</v>
      </c>
      <c r="J89" s="18">
        <f t="shared" si="4"/>
        <v>85447</v>
      </c>
      <c r="K89" s="21">
        <v>0.9</v>
      </c>
      <c r="L89" t="s">
        <v>540</v>
      </c>
    </row>
    <row r="90" spans="1:12" ht="12.75">
      <c r="A90" t="s">
        <v>597</v>
      </c>
      <c r="B90" s="15">
        <v>38841</v>
      </c>
      <c r="C90" s="28" t="s">
        <v>447</v>
      </c>
      <c r="D90" t="s">
        <v>598</v>
      </c>
      <c r="E90" t="s">
        <v>599</v>
      </c>
      <c r="F90" t="s">
        <v>450</v>
      </c>
      <c r="G90" s="18">
        <v>135000</v>
      </c>
      <c r="H90" s="18">
        <v>5517</v>
      </c>
      <c r="I90" s="18">
        <v>122215</v>
      </c>
      <c r="J90" s="18">
        <f t="shared" si="4"/>
        <v>127732</v>
      </c>
      <c r="K90" s="21">
        <v>0.95</v>
      </c>
      <c r="L90" t="s">
        <v>451</v>
      </c>
    </row>
    <row r="91" spans="1:12" ht="12.75">
      <c r="A91" t="s">
        <v>656</v>
      </c>
      <c r="B91" s="15">
        <v>38904</v>
      </c>
      <c r="C91" s="28" t="s">
        <v>657</v>
      </c>
      <c r="D91" t="s">
        <v>658</v>
      </c>
      <c r="E91" t="s">
        <v>659</v>
      </c>
      <c r="F91" t="s">
        <v>660</v>
      </c>
      <c r="G91" s="18">
        <v>107000</v>
      </c>
      <c r="H91" s="18">
        <v>8143</v>
      </c>
      <c r="I91" s="18">
        <v>85320</v>
      </c>
      <c r="J91" s="18">
        <f t="shared" si="4"/>
        <v>93463</v>
      </c>
      <c r="K91" s="21">
        <v>0.87</v>
      </c>
      <c r="L91" t="s">
        <v>661</v>
      </c>
    </row>
    <row r="92" spans="1:12" ht="12.75">
      <c r="A92" t="s">
        <v>741</v>
      </c>
      <c r="B92" s="15">
        <v>38926</v>
      </c>
      <c r="C92" s="28" t="s">
        <v>742</v>
      </c>
      <c r="D92" t="s">
        <v>737</v>
      </c>
      <c r="E92" t="s">
        <v>743</v>
      </c>
      <c r="F92" t="s">
        <v>744</v>
      </c>
      <c r="G92" s="18">
        <v>130412</v>
      </c>
      <c r="H92" s="18">
        <v>6424</v>
      </c>
      <c r="I92" s="18">
        <v>91160</v>
      </c>
      <c r="J92" s="18">
        <f t="shared" si="4"/>
        <v>97584</v>
      </c>
      <c r="K92" s="21">
        <v>0.75</v>
      </c>
      <c r="L92" t="s">
        <v>745</v>
      </c>
    </row>
    <row r="93" spans="1:12" ht="12.75">
      <c r="A93" t="s">
        <v>746</v>
      </c>
      <c r="B93" s="15">
        <v>38931</v>
      </c>
      <c r="C93" s="28" t="s">
        <v>747</v>
      </c>
      <c r="D93" t="s">
        <v>748</v>
      </c>
      <c r="E93" t="s">
        <v>749</v>
      </c>
      <c r="F93" t="s">
        <v>97</v>
      </c>
      <c r="G93" s="18">
        <v>175000</v>
      </c>
      <c r="H93" s="18">
        <v>17322</v>
      </c>
      <c r="I93" s="18">
        <v>140100</v>
      </c>
      <c r="J93" s="18">
        <f t="shared" si="4"/>
        <v>157422</v>
      </c>
      <c r="K93" s="21">
        <v>0.9</v>
      </c>
      <c r="L93" t="s">
        <v>750</v>
      </c>
    </row>
    <row r="94" spans="1:12" ht="12.75">
      <c r="A94" t="s">
        <v>793</v>
      </c>
      <c r="B94" s="15">
        <v>38943</v>
      </c>
      <c r="C94" s="28" t="s">
        <v>794</v>
      </c>
      <c r="D94" t="s">
        <v>795</v>
      </c>
      <c r="E94" t="s">
        <v>796</v>
      </c>
      <c r="F94" t="s">
        <v>797</v>
      </c>
      <c r="G94" s="18">
        <v>139900</v>
      </c>
      <c r="H94" s="18">
        <v>6554</v>
      </c>
      <c r="I94" s="18">
        <v>115533</v>
      </c>
      <c r="J94" s="18">
        <f t="shared" si="4"/>
        <v>122087</v>
      </c>
      <c r="K94" s="21">
        <v>0.87</v>
      </c>
      <c r="L94" t="s">
        <v>798</v>
      </c>
    </row>
    <row r="95" spans="1:12" ht="12.75">
      <c r="A95" t="s">
        <v>810</v>
      </c>
      <c r="B95" s="15">
        <v>38943</v>
      </c>
      <c r="C95" s="28" t="s">
        <v>794</v>
      </c>
      <c r="D95" t="s">
        <v>811</v>
      </c>
      <c r="E95" t="s">
        <v>812</v>
      </c>
      <c r="F95" t="s">
        <v>813</v>
      </c>
      <c r="G95" s="18">
        <v>89900</v>
      </c>
      <c r="H95" s="18">
        <v>5964</v>
      </c>
      <c r="I95" s="18">
        <v>53092</v>
      </c>
      <c r="J95" s="18">
        <f t="shared" si="4"/>
        <v>59056</v>
      </c>
      <c r="K95" s="21">
        <v>0.66</v>
      </c>
      <c r="L95" t="s">
        <v>445</v>
      </c>
    </row>
    <row r="96" spans="1:12" ht="12.75">
      <c r="A96" t="s">
        <v>829</v>
      </c>
      <c r="B96" s="15">
        <v>38948</v>
      </c>
      <c r="C96" s="28" t="s">
        <v>830</v>
      </c>
      <c r="D96" t="s">
        <v>831</v>
      </c>
      <c r="E96" t="s">
        <v>832</v>
      </c>
      <c r="F96" t="s">
        <v>654</v>
      </c>
      <c r="G96" s="18">
        <v>55000</v>
      </c>
      <c r="H96" s="18">
        <v>5284</v>
      </c>
      <c r="I96" s="18">
        <v>56828</v>
      </c>
      <c r="J96" s="18">
        <f t="shared" si="4"/>
        <v>62112</v>
      </c>
      <c r="K96" s="21">
        <v>1.13</v>
      </c>
      <c r="L96" t="s">
        <v>833</v>
      </c>
    </row>
    <row r="97" spans="1:12" ht="12.75">
      <c r="A97" t="s">
        <v>859</v>
      </c>
      <c r="B97" s="15">
        <v>38965</v>
      </c>
      <c r="C97" s="28" t="s">
        <v>860</v>
      </c>
      <c r="D97" t="s">
        <v>861</v>
      </c>
      <c r="E97" t="s">
        <v>862</v>
      </c>
      <c r="F97" t="s">
        <v>407</v>
      </c>
      <c r="G97" s="18">
        <v>123600</v>
      </c>
      <c r="H97" s="18">
        <v>10484</v>
      </c>
      <c r="I97" s="18">
        <v>76051</v>
      </c>
      <c r="J97" s="18">
        <f t="shared" si="4"/>
        <v>86535</v>
      </c>
      <c r="K97" s="21">
        <v>0.7</v>
      </c>
      <c r="L97" t="s">
        <v>863</v>
      </c>
    </row>
    <row r="98" spans="1:12" ht="12.75">
      <c r="A98" t="s">
        <v>869</v>
      </c>
      <c r="B98" s="15">
        <v>38968</v>
      </c>
      <c r="C98" s="28" t="s">
        <v>871</v>
      </c>
      <c r="D98" t="s">
        <v>870</v>
      </c>
      <c r="E98" t="s">
        <v>872</v>
      </c>
      <c r="F98" t="s">
        <v>462</v>
      </c>
      <c r="G98" s="18">
        <v>177500</v>
      </c>
      <c r="H98" s="18">
        <v>11798</v>
      </c>
      <c r="I98" s="18">
        <v>121814</v>
      </c>
      <c r="J98" s="18">
        <f t="shared" si="4"/>
        <v>133612</v>
      </c>
      <c r="K98" s="21">
        <v>0.75</v>
      </c>
      <c r="L98" t="s">
        <v>873</v>
      </c>
    </row>
    <row r="99" spans="1:12" ht="12.75">
      <c r="A99" t="s">
        <v>879</v>
      </c>
      <c r="B99" s="15">
        <v>38968</v>
      </c>
      <c r="C99" s="28" t="s">
        <v>880</v>
      </c>
      <c r="D99" t="s">
        <v>881</v>
      </c>
      <c r="E99" t="s">
        <v>882</v>
      </c>
      <c r="F99" t="s">
        <v>883</v>
      </c>
      <c r="G99" s="18">
        <v>95000</v>
      </c>
      <c r="H99" s="18">
        <v>5034</v>
      </c>
      <c r="I99" s="18">
        <v>68885</v>
      </c>
      <c r="J99" s="18">
        <f t="shared" si="4"/>
        <v>73919</v>
      </c>
      <c r="K99" s="21">
        <v>0.78</v>
      </c>
      <c r="L99" t="s">
        <v>884</v>
      </c>
    </row>
    <row r="100" spans="1:12" ht="12.75">
      <c r="A100" t="s">
        <v>919</v>
      </c>
      <c r="B100" s="15">
        <v>38973</v>
      </c>
      <c r="C100" s="28" t="s">
        <v>920</v>
      </c>
      <c r="D100" t="s">
        <v>921</v>
      </c>
      <c r="E100" t="s">
        <v>922</v>
      </c>
      <c r="F100" t="s">
        <v>923</v>
      </c>
      <c r="G100" s="18">
        <v>87500</v>
      </c>
      <c r="H100" s="18">
        <v>6754</v>
      </c>
      <c r="I100" s="18">
        <v>109234</v>
      </c>
      <c r="J100" s="18">
        <f t="shared" si="4"/>
        <v>115988</v>
      </c>
      <c r="K100" s="21">
        <v>1.33</v>
      </c>
      <c r="L100" t="s">
        <v>644</v>
      </c>
    </row>
    <row r="101" spans="1:12" ht="12.75">
      <c r="A101" t="s">
        <v>1081</v>
      </c>
      <c r="B101" s="15">
        <v>39024</v>
      </c>
      <c r="C101" s="28" t="s">
        <v>1077</v>
      </c>
      <c r="D101" t="s">
        <v>1078</v>
      </c>
      <c r="E101" t="s">
        <v>1079</v>
      </c>
      <c r="F101" t="s">
        <v>572</v>
      </c>
      <c r="G101" s="18">
        <v>124900</v>
      </c>
      <c r="H101" s="18">
        <v>15892</v>
      </c>
      <c r="I101" s="18">
        <v>81321</v>
      </c>
      <c r="J101" s="18">
        <f>SUM(H101:I101)</f>
        <v>97213</v>
      </c>
      <c r="K101" s="21">
        <v>0.78</v>
      </c>
      <c r="L101" t="s">
        <v>1080</v>
      </c>
    </row>
    <row r="102" spans="1:12" ht="12.75">
      <c r="A102" t="s">
        <v>1082</v>
      </c>
      <c r="B102" s="15">
        <v>39013</v>
      </c>
      <c r="C102" s="28" t="s">
        <v>1083</v>
      </c>
      <c r="D102" t="s">
        <v>1084</v>
      </c>
      <c r="E102" t="s">
        <v>1085</v>
      </c>
      <c r="F102" t="s">
        <v>1086</v>
      </c>
      <c r="G102" s="18">
        <v>90000</v>
      </c>
      <c r="H102" s="18">
        <v>7255</v>
      </c>
      <c r="I102" s="18">
        <v>93398</v>
      </c>
      <c r="J102" s="18">
        <f>SUM(H102:I102)</f>
        <v>100653</v>
      </c>
      <c r="K102" s="21">
        <v>1.12</v>
      </c>
      <c r="L102" t="s">
        <v>1087</v>
      </c>
    </row>
    <row r="103" spans="2:11" ht="13.5" customHeight="1">
      <c r="B103" s="15"/>
      <c r="C103" s="2" t="s">
        <v>40</v>
      </c>
      <c r="G103" s="18"/>
      <c r="H103" s="18"/>
      <c r="I103" s="18"/>
      <c r="J103" s="18"/>
      <c r="K103" s="21"/>
    </row>
    <row r="104" spans="1:12" ht="12.75">
      <c r="A104" t="s">
        <v>253</v>
      </c>
      <c r="B104" s="15">
        <v>38738</v>
      </c>
      <c r="C104" s="28" t="s">
        <v>116</v>
      </c>
      <c r="D104" t="s">
        <v>117</v>
      </c>
      <c r="E104" t="s">
        <v>118</v>
      </c>
      <c r="F104" t="s">
        <v>119</v>
      </c>
      <c r="G104" s="18">
        <v>63000</v>
      </c>
      <c r="H104" s="18">
        <v>8195</v>
      </c>
      <c r="I104" s="18">
        <v>39520</v>
      </c>
      <c r="J104" s="18">
        <f aca="true" t="shared" si="5" ref="J104:J138">SUM(H104:I104)</f>
        <v>47715</v>
      </c>
      <c r="K104" s="21">
        <v>0.76</v>
      </c>
      <c r="L104" t="s">
        <v>120</v>
      </c>
    </row>
    <row r="105" spans="1:12" ht="12.75">
      <c r="A105" t="s">
        <v>254</v>
      </c>
      <c r="B105" s="15">
        <v>38777</v>
      </c>
      <c r="C105" s="28" t="s">
        <v>179</v>
      </c>
      <c r="D105" t="s">
        <v>180</v>
      </c>
      <c r="E105" t="s">
        <v>181</v>
      </c>
      <c r="F105" t="s">
        <v>182</v>
      </c>
      <c r="G105" s="18">
        <v>70000</v>
      </c>
      <c r="H105" s="18">
        <v>8414</v>
      </c>
      <c r="I105" s="18">
        <v>60763</v>
      </c>
      <c r="J105" s="18">
        <f t="shared" si="5"/>
        <v>69177</v>
      </c>
      <c r="K105" s="21">
        <v>0.99</v>
      </c>
      <c r="L105" t="s">
        <v>183</v>
      </c>
    </row>
    <row r="106" spans="1:12" ht="12.75">
      <c r="A106" t="s">
        <v>255</v>
      </c>
      <c r="B106" s="15">
        <v>38786</v>
      </c>
      <c r="C106" s="28" t="s">
        <v>190</v>
      </c>
      <c r="D106" t="s">
        <v>191</v>
      </c>
      <c r="E106" t="s">
        <v>192</v>
      </c>
      <c r="F106" t="s">
        <v>193</v>
      </c>
      <c r="G106" s="18">
        <v>52500</v>
      </c>
      <c r="H106" s="18">
        <v>5034</v>
      </c>
      <c r="I106" s="18">
        <v>43665</v>
      </c>
      <c r="J106" s="18">
        <f t="shared" si="5"/>
        <v>48699</v>
      </c>
      <c r="K106" s="21">
        <v>0.93</v>
      </c>
      <c r="L106" t="s">
        <v>724</v>
      </c>
    </row>
    <row r="107" spans="1:12" ht="12.75">
      <c r="A107" t="s">
        <v>256</v>
      </c>
      <c r="B107" s="15">
        <v>38792</v>
      </c>
      <c r="C107" s="28" t="s">
        <v>207</v>
      </c>
      <c r="D107" t="s">
        <v>208</v>
      </c>
      <c r="E107" t="s">
        <v>209</v>
      </c>
      <c r="F107" t="s">
        <v>210</v>
      </c>
      <c r="G107" s="18">
        <v>76500</v>
      </c>
      <c r="H107" s="18">
        <v>6554</v>
      </c>
      <c r="I107" s="18">
        <v>88695</v>
      </c>
      <c r="J107" s="18">
        <f t="shared" si="5"/>
        <v>95249</v>
      </c>
      <c r="K107" s="21">
        <v>1.25</v>
      </c>
      <c r="L107" t="s">
        <v>211</v>
      </c>
    </row>
    <row r="108" spans="1:12" ht="12.75">
      <c r="A108" t="s">
        <v>298</v>
      </c>
      <c r="B108" s="15">
        <v>38812</v>
      </c>
      <c r="C108" s="28" t="s">
        <v>142</v>
      </c>
      <c r="D108" t="s">
        <v>299</v>
      </c>
      <c r="E108" t="s">
        <v>300</v>
      </c>
      <c r="F108" t="s">
        <v>301</v>
      </c>
      <c r="G108" s="18">
        <v>65000</v>
      </c>
      <c r="H108" s="18">
        <v>6554</v>
      </c>
      <c r="I108" s="18">
        <v>33167</v>
      </c>
      <c r="J108" s="18">
        <f t="shared" si="5"/>
        <v>39721</v>
      </c>
      <c r="K108" s="21">
        <v>0.61</v>
      </c>
      <c r="L108" t="s">
        <v>302</v>
      </c>
    </row>
    <row r="109" spans="1:12" ht="12.75">
      <c r="A109" t="s">
        <v>353</v>
      </c>
      <c r="B109" s="15">
        <v>38825</v>
      </c>
      <c r="C109" s="28" t="s">
        <v>354</v>
      </c>
      <c r="D109" t="s">
        <v>355</v>
      </c>
      <c r="E109" t="s">
        <v>356</v>
      </c>
      <c r="F109" t="s">
        <v>357</v>
      </c>
      <c r="G109" s="18">
        <v>50000</v>
      </c>
      <c r="H109" s="18">
        <v>6159</v>
      </c>
      <c r="I109" s="18">
        <v>29030</v>
      </c>
      <c r="J109" s="18">
        <f t="shared" si="5"/>
        <v>35189</v>
      </c>
      <c r="K109" s="21">
        <v>0.7</v>
      </c>
      <c r="L109" t="s">
        <v>358</v>
      </c>
    </row>
    <row r="110" spans="1:12" ht="12.75">
      <c r="A110" t="s">
        <v>378</v>
      </c>
      <c r="B110" s="15">
        <v>38835</v>
      </c>
      <c r="C110" s="28" t="s">
        <v>379</v>
      </c>
      <c r="D110" t="s">
        <v>380</v>
      </c>
      <c r="E110" t="s">
        <v>381</v>
      </c>
      <c r="F110" t="s">
        <v>382</v>
      </c>
      <c r="G110" s="18">
        <v>72000</v>
      </c>
      <c r="H110" s="18">
        <v>5255</v>
      </c>
      <c r="I110" s="18">
        <v>53967</v>
      </c>
      <c r="J110" s="18">
        <f t="shared" si="5"/>
        <v>59222</v>
      </c>
      <c r="K110" s="21">
        <v>0.82</v>
      </c>
      <c r="L110" t="s">
        <v>383</v>
      </c>
    </row>
    <row r="111" spans="1:12" ht="12.75">
      <c r="A111" t="s">
        <v>403</v>
      </c>
      <c r="B111" s="15">
        <v>38847</v>
      </c>
      <c r="C111" s="28" t="s">
        <v>404</v>
      </c>
      <c r="D111" t="s">
        <v>405</v>
      </c>
      <c r="E111" t="s">
        <v>406</v>
      </c>
      <c r="F111" t="s">
        <v>407</v>
      </c>
      <c r="G111" s="18">
        <v>78000</v>
      </c>
      <c r="H111" s="18">
        <v>10484</v>
      </c>
      <c r="I111" s="18">
        <v>56354</v>
      </c>
      <c r="J111" s="18">
        <f t="shared" si="5"/>
        <v>66838</v>
      </c>
      <c r="K111" s="21">
        <v>0.86</v>
      </c>
      <c r="L111" t="s">
        <v>408</v>
      </c>
    </row>
    <row r="112" spans="1:12" ht="12.75">
      <c r="A112" t="s">
        <v>429</v>
      </c>
      <c r="B112" s="15">
        <v>38853</v>
      </c>
      <c r="C112" s="28" t="s">
        <v>430</v>
      </c>
      <c r="D112" t="s">
        <v>431</v>
      </c>
      <c r="E112" t="s">
        <v>432</v>
      </c>
      <c r="F112" t="s">
        <v>433</v>
      </c>
      <c r="G112" s="18">
        <v>45500</v>
      </c>
      <c r="H112" s="18">
        <v>6424</v>
      </c>
      <c r="I112" s="18">
        <v>34310</v>
      </c>
      <c r="J112" s="18">
        <f t="shared" si="5"/>
        <v>40734</v>
      </c>
      <c r="K112" s="21">
        <v>0.9</v>
      </c>
      <c r="L112" t="s">
        <v>434</v>
      </c>
    </row>
    <row r="113" spans="1:12" ht="12.75">
      <c r="A113" t="s">
        <v>452</v>
      </c>
      <c r="B113" s="15">
        <v>38862</v>
      </c>
      <c r="C113" s="28" t="s">
        <v>453</v>
      </c>
      <c r="D113" t="s">
        <v>454</v>
      </c>
      <c r="E113" t="s">
        <v>455</v>
      </c>
      <c r="F113" t="s">
        <v>456</v>
      </c>
      <c r="G113" s="18">
        <v>28000</v>
      </c>
      <c r="H113" s="18">
        <v>6424</v>
      </c>
      <c r="I113" s="18">
        <v>29022</v>
      </c>
      <c r="J113" s="18">
        <f t="shared" si="5"/>
        <v>35446</v>
      </c>
      <c r="K113" s="21">
        <v>1.27</v>
      </c>
      <c r="L113" t="s">
        <v>457</v>
      </c>
    </row>
    <row r="114" spans="1:12" ht="12.75">
      <c r="A114" t="s">
        <v>458</v>
      </c>
      <c r="B114" s="15">
        <v>38831</v>
      </c>
      <c r="C114" s="28" t="s">
        <v>459</v>
      </c>
      <c r="D114" t="s">
        <v>460</v>
      </c>
      <c r="E114" t="s">
        <v>461</v>
      </c>
      <c r="F114" t="s">
        <v>462</v>
      </c>
      <c r="G114" s="18">
        <v>150000</v>
      </c>
      <c r="H114" s="18">
        <v>9533</v>
      </c>
      <c r="I114" s="18">
        <v>56512</v>
      </c>
      <c r="J114" s="18">
        <f t="shared" si="5"/>
        <v>66045</v>
      </c>
      <c r="K114" s="21">
        <v>0.44</v>
      </c>
      <c r="L114" t="s">
        <v>463</v>
      </c>
    </row>
    <row r="115" spans="1:12" ht="12.75">
      <c r="A115" t="s">
        <v>489</v>
      </c>
      <c r="B115" s="15">
        <v>38862</v>
      </c>
      <c r="C115" s="28" t="s">
        <v>490</v>
      </c>
      <c r="D115" t="s">
        <v>491</v>
      </c>
      <c r="E115" t="s">
        <v>492</v>
      </c>
      <c r="F115" t="s">
        <v>493</v>
      </c>
      <c r="G115" s="18">
        <v>95000</v>
      </c>
      <c r="H115" s="18">
        <v>6814</v>
      </c>
      <c r="I115" s="18">
        <v>51950</v>
      </c>
      <c r="J115" s="18">
        <f t="shared" si="5"/>
        <v>58764</v>
      </c>
      <c r="K115" s="21">
        <v>0.62</v>
      </c>
      <c r="L115" t="s">
        <v>45</v>
      </c>
    </row>
    <row r="116" spans="1:12" ht="12.75">
      <c r="A116" t="s">
        <v>520</v>
      </c>
      <c r="B116" s="15">
        <v>38867</v>
      </c>
      <c r="C116" s="28" t="s">
        <v>100</v>
      </c>
      <c r="D116" t="s">
        <v>521</v>
      </c>
      <c r="E116" t="s">
        <v>522</v>
      </c>
      <c r="F116" t="s">
        <v>523</v>
      </c>
      <c r="G116" s="18">
        <v>86500</v>
      </c>
      <c r="H116" s="18">
        <v>6294</v>
      </c>
      <c r="I116" s="18">
        <v>59403</v>
      </c>
      <c r="J116" s="18">
        <f t="shared" si="5"/>
        <v>65697</v>
      </c>
      <c r="K116" s="21">
        <v>0.76</v>
      </c>
      <c r="L116" t="s">
        <v>524</v>
      </c>
    </row>
    <row r="117" spans="1:12" ht="12.75">
      <c r="A117" t="s">
        <v>557</v>
      </c>
      <c r="B117" s="15">
        <v>38877</v>
      </c>
      <c r="C117" s="28" t="s">
        <v>558</v>
      </c>
      <c r="D117" t="s">
        <v>559</v>
      </c>
      <c r="E117" t="s">
        <v>560</v>
      </c>
      <c r="F117" t="s">
        <v>561</v>
      </c>
      <c r="G117" s="18">
        <v>70000</v>
      </c>
      <c r="H117" s="18">
        <v>5339</v>
      </c>
      <c r="I117" s="18">
        <v>39330</v>
      </c>
      <c r="J117" s="18">
        <f t="shared" si="5"/>
        <v>44669</v>
      </c>
      <c r="K117" s="21">
        <v>0.64</v>
      </c>
      <c r="L117" t="s">
        <v>408</v>
      </c>
    </row>
    <row r="118" spans="1:12" ht="12.75">
      <c r="A118" t="s">
        <v>562</v>
      </c>
      <c r="B118" s="15">
        <v>38876</v>
      </c>
      <c r="C118" s="28" t="s">
        <v>563</v>
      </c>
      <c r="D118" t="s">
        <v>564</v>
      </c>
      <c r="E118" t="s">
        <v>565</v>
      </c>
      <c r="F118" t="s">
        <v>566</v>
      </c>
      <c r="G118" s="18">
        <v>125000</v>
      </c>
      <c r="H118" s="18">
        <v>6294</v>
      </c>
      <c r="I118" s="18">
        <v>64143</v>
      </c>
      <c r="J118" s="18">
        <f t="shared" si="5"/>
        <v>70437</v>
      </c>
      <c r="K118" s="21">
        <v>0.56</v>
      </c>
      <c r="L118" t="s">
        <v>567</v>
      </c>
    </row>
    <row r="119" spans="1:12" ht="12.75">
      <c r="A119" t="s">
        <v>568</v>
      </c>
      <c r="B119" s="15">
        <v>38883</v>
      </c>
      <c r="C119" s="28" t="s">
        <v>569</v>
      </c>
      <c r="D119" t="s">
        <v>570</v>
      </c>
      <c r="E119" t="s">
        <v>571</v>
      </c>
      <c r="F119" t="s">
        <v>572</v>
      </c>
      <c r="G119" s="18">
        <v>100000</v>
      </c>
      <c r="H119" s="18">
        <v>9678</v>
      </c>
      <c r="I119" s="18">
        <v>67983</v>
      </c>
      <c r="J119" s="18">
        <f t="shared" si="5"/>
        <v>77661</v>
      </c>
      <c r="K119" s="21">
        <v>0.78</v>
      </c>
      <c r="L119" t="s">
        <v>573</v>
      </c>
    </row>
    <row r="120" spans="1:12" ht="12.75">
      <c r="A120" t="s">
        <v>651</v>
      </c>
      <c r="B120" s="15">
        <v>38894</v>
      </c>
      <c r="C120" s="28" t="s">
        <v>652</v>
      </c>
      <c r="D120" t="s">
        <v>653</v>
      </c>
      <c r="E120" t="s">
        <v>721</v>
      </c>
      <c r="F120" t="s">
        <v>654</v>
      </c>
      <c r="G120" s="18">
        <v>60000</v>
      </c>
      <c r="H120" s="18">
        <v>5284</v>
      </c>
      <c r="I120" s="18">
        <v>32441</v>
      </c>
      <c r="J120" s="18">
        <f t="shared" si="5"/>
        <v>37725</v>
      </c>
      <c r="K120" s="21">
        <v>0.63</v>
      </c>
      <c r="L120" t="s">
        <v>655</v>
      </c>
    </row>
    <row r="121" spans="1:12" ht="12.75">
      <c r="A121" t="s">
        <v>719</v>
      </c>
      <c r="B121" s="15">
        <v>38911</v>
      </c>
      <c r="C121" s="28" t="s">
        <v>664</v>
      </c>
      <c r="D121" t="s">
        <v>720</v>
      </c>
      <c r="E121" t="s">
        <v>722</v>
      </c>
      <c r="F121" t="s">
        <v>723</v>
      </c>
      <c r="G121" s="18">
        <v>53000</v>
      </c>
      <c r="H121" s="18">
        <v>6912</v>
      </c>
      <c r="I121" s="18">
        <v>31251</v>
      </c>
      <c r="J121" s="18">
        <f t="shared" si="5"/>
        <v>38163</v>
      </c>
      <c r="K121" s="21">
        <v>0.72</v>
      </c>
      <c r="L121" t="s">
        <v>724</v>
      </c>
    </row>
    <row r="122" spans="1:12" ht="12.75">
      <c r="A122" t="s">
        <v>736</v>
      </c>
      <c r="B122" s="15">
        <v>38926</v>
      </c>
      <c r="C122" s="28" t="s">
        <v>737</v>
      </c>
      <c r="D122" t="s">
        <v>738</v>
      </c>
      <c r="E122" t="s">
        <v>739</v>
      </c>
      <c r="F122" t="s">
        <v>740</v>
      </c>
      <c r="G122" s="18">
        <v>110000</v>
      </c>
      <c r="H122" s="18">
        <v>8143</v>
      </c>
      <c r="I122" s="18">
        <v>100011</v>
      </c>
      <c r="J122" s="18">
        <f t="shared" si="5"/>
        <v>108154</v>
      </c>
      <c r="K122" s="21">
        <v>0.98</v>
      </c>
      <c r="L122" t="s">
        <v>183</v>
      </c>
    </row>
    <row r="123" spans="1:12" ht="12.75">
      <c r="A123" t="s">
        <v>751</v>
      </c>
      <c r="B123" s="15">
        <v>38938</v>
      </c>
      <c r="C123" s="28" t="s">
        <v>752</v>
      </c>
      <c r="D123" t="s">
        <v>753</v>
      </c>
      <c r="E123" t="s">
        <v>754</v>
      </c>
      <c r="F123" t="s">
        <v>428</v>
      </c>
      <c r="G123" s="18">
        <v>22000</v>
      </c>
      <c r="H123" s="18">
        <v>6142</v>
      </c>
      <c r="I123" s="18">
        <v>30918</v>
      </c>
      <c r="J123" s="18">
        <f t="shared" si="5"/>
        <v>37060</v>
      </c>
      <c r="K123" s="21">
        <v>1.68</v>
      </c>
      <c r="L123" t="s">
        <v>302</v>
      </c>
    </row>
    <row r="124" spans="1:12" ht="12.75">
      <c r="A124" t="s">
        <v>804</v>
      </c>
      <c r="B124" s="15">
        <v>38936</v>
      </c>
      <c r="C124" s="28" t="s">
        <v>805</v>
      </c>
      <c r="D124" t="s">
        <v>806</v>
      </c>
      <c r="E124" t="s">
        <v>807</v>
      </c>
      <c r="F124" t="s">
        <v>808</v>
      </c>
      <c r="G124" s="18">
        <v>89000</v>
      </c>
      <c r="H124" s="18">
        <v>7981</v>
      </c>
      <c r="I124" s="18">
        <v>63424</v>
      </c>
      <c r="J124" s="18">
        <f t="shared" si="5"/>
        <v>71405</v>
      </c>
      <c r="K124" s="21">
        <v>0.8</v>
      </c>
      <c r="L124" t="s">
        <v>809</v>
      </c>
    </row>
    <row r="125" spans="1:12" ht="12.75">
      <c r="A125" t="s">
        <v>814</v>
      </c>
      <c r="B125" s="15">
        <v>38947</v>
      </c>
      <c r="C125" s="28" t="s">
        <v>815</v>
      </c>
      <c r="D125" t="s">
        <v>753</v>
      </c>
      <c r="E125" t="s">
        <v>816</v>
      </c>
      <c r="F125" t="s">
        <v>817</v>
      </c>
      <c r="G125" s="18">
        <v>34750</v>
      </c>
      <c r="H125" s="18">
        <v>7350</v>
      </c>
      <c r="I125" s="18">
        <v>22614</v>
      </c>
      <c r="J125" s="18">
        <f t="shared" si="5"/>
        <v>29964</v>
      </c>
      <c r="K125" s="21">
        <v>0.86</v>
      </c>
      <c r="L125" t="s">
        <v>62</v>
      </c>
    </row>
    <row r="126" spans="1:12" ht="12.75">
      <c r="A126" t="s">
        <v>818</v>
      </c>
      <c r="B126" s="15">
        <v>38947</v>
      </c>
      <c r="C126" s="28" t="s">
        <v>819</v>
      </c>
      <c r="D126" t="s">
        <v>820</v>
      </c>
      <c r="E126" t="s">
        <v>821</v>
      </c>
      <c r="F126" t="s">
        <v>822</v>
      </c>
      <c r="G126" s="18">
        <v>25000</v>
      </c>
      <c r="H126" s="18">
        <v>6348</v>
      </c>
      <c r="I126" s="18">
        <v>13448</v>
      </c>
      <c r="J126" s="18">
        <f t="shared" si="5"/>
        <v>19796</v>
      </c>
      <c r="K126" s="21">
        <v>0.79</v>
      </c>
      <c r="L126" t="s">
        <v>136</v>
      </c>
    </row>
    <row r="127" spans="1:12" ht="12.75">
      <c r="A127" t="s">
        <v>840</v>
      </c>
      <c r="B127" s="15">
        <v>38959</v>
      </c>
      <c r="C127" s="28" t="s">
        <v>841</v>
      </c>
      <c r="D127" t="s">
        <v>842</v>
      </c>
      <c r="E127" t="s">
        <v>843</v>
      </c>
      <c r="F127" t="s">
        <v>844</v>
      </c>
      <c r="G127" s="18">
        <v>53000</v>
      </c>
      <c r="H127" s="18">
        <v>5219</v>
      </c>
      <c r="I127" s="18">
        <v>29328</v>
      </c>
      <c r="J127" s="18">
        <f t="shared" si="5"/>
        <v>34547</v>
      </c>
      <c r="K127" s="21">
        <v>0.65</v>
      </c>
      <c r="L127" t="s">
        <v>845</v>
      </c>
    </row>
    <row r="128" spans="1:12" ht="12.75" customHeight="1">
      <c r="A128" t="s">
        <v>864</v>
      </c>
      <c r="B128" s="15">
        <v>38950</v>
      </c>
      <c r="C128" s="28" t="s">
        <v>865</v>
      </c>
      <c r="D128" t="s">
        <v>866</v>
      </c>
      <c r="E128" t="s">
        <v>867</v>
      </c>
      <c r="F128" t="s">
        <v>868</v>
      </c>
      <c r="G128" s="18">
        <v>55200</v>
      </c>
      <c r="H128" s="18">
        <v>6424</v>
      </c>
      <c r="I128" s="18">
        <v>33765</v>
      </c>
      <c r="J128" s="18">
        <f t="shared" si="5"/>
        <v>40189</v>
      </c>
      <c r="K128" s="21">
        <v>0.73</v>
      </c>
      <c r="L128" t="s">
        <v>358</v>
      </c>
    </row>
    <row r="129" spans="1:12" ht="12.75" customHeight="1">
      <c r="A129" t="s">
        <v>904</v>
      </c>
      <c r="B129" s="15">
        <v>38968</v>
      </c>
      <c r="C129" s="28" t="s">
        <v>881</v>
      </c>
      <c r="D129" t="s">
        <v>905</v>
      </c>
      <c r="E129" t="s">
        <v>906</v>
      </c>
      <c r="F129" t="s">
        <v>907</v>
      </c>
      <c r="G129" s="18">
        <v>65000</v>
      </c>
      <c r="H129" s="18">
        <v>6139</v>
      </c>
      <c r="I129" s="18">
        <v>43710</v>
      </c>
      <c r="J129" s="18">
        <f t="shared" si="5"/>
        <v>49849</v>
      </c>
      <c r="K129" s="21">
        <v>0.77</v>
      </c>
      <c r="L129" t="s">
        <v>45</v>
      </c>
    </row>
    <row r="130" spans="1:12" ht="12.75" customHeight="1">
      <c r="A130" t="s">
        <v>908</v>
      </c>
      <c r="B130" s="15">
        <v>38975</v>
      </c>
      <c r="C130" s="28" t="s">
        <v>909</v>
      </c>
      <c r="D130" t="s">
        <v>910</v>
      </c>
      <c r="E130" t="s">
        <v>911</v>
      </c>
      <c r="F130" t="s">
        <v>182</v>
      </c>
      <c r="G130" s="18">
        <v>67000</v>
      </c>
      <c r="H130" s="18">
        <v>6397</v>
      </c>
      <c r="I130" s="18">
        <v>47775</v>
      </c>
      <c r="J130" s="18">
        <f t="shared" si="5"/>
        <v>54172</v>
      </c>
      <c r="K130" s="21">
        <v>0.81</v>
      </c>
      <c r="L130" t="s">
        <v>912</v>
      </c>
    </row>
    <row r="131" spans="1:12" ht="12.75" customHeight="1">
      <c r="A131" t="s">
        <v>1002</v>
      </c>
      <c r="B131" s="15">
        <v>38999</v>
      </c>
      <c r="C131" s="28" t="s">
        <v>1003</v>
      </c>
      <c r="D131" t="s">
        <v>865</v>
      </c>
      <c r="E131" t="s">
        <v>1004</v>
      </c>
      <c r="F131" t="s">
        <v>1005</v>
      </c>
      <c r="G131" s="18">
        <v>45000</v>
      </c>
      <c r="H131" s="18">
        <v>5530</v>
      </c>
      <c r="I131" s="18">
        <v>29463</v>
      </c>
      <c r="J131" s="18">
        <f t="shared" si="5"/>
        <v>34993</v>
      </c>
      <c r="K131" s="21">
        <v>0.78</v>
      </c>
      <c r="L131" t="s">
        <v>1006</v>
      </c>
    </row>
    <row r="132" spans="1:12" ht="12.75" customHeight="1">
      <c r="A132" t="s">
        <v>1072</v>
      </c>
      <c r="B132" s="15">
        <v>39015</v>
      </c>
      <c r="C132" s="28" t="s">
        <v>1073</v>
      </c>
      <c r="D132" t="s">
        <v>1074</v>
      </c>
      <c r="E132" t="s">
        <v>1075</v>
      </c>
      <c r="F132" t="s">
        <v>382</v>
      </c>
      <c r="G132" s="18">
        <v>71950</v>
      </c>
      <c r="H132" s="18">
        <v>6424</v>
      </c>
      <c r="I132" s="18">
        <v>55921</v>
      </c>
      <c r="J132" s="18">
        <f t="shared" si="5"/>
        <v>62345</v>
      </c>
      <c r="K132" s="21">
        <v>0.87</v>
      </c>
      <c r="L132" t="s">
        <v>1076</v>
      </c>
    </row>
    <row r="133" spans="1:12" ht="12.75" customHeight="1">
      <c r="A133" t="s">
        <v>1164</v>
      </c>
      <c r="B133" s="15">
        <v>39036</v>
      </c>
      <c r="C133" s="28" t="s">
        <v>1165</v>
      </c>
      <c r="D133" t="s">
        <v>1166</v>
      </c>
      <c r="E133" t="s">
        <v>1167</v>
      </c>
      <c r="F133" t="s">
        <v>723</v>
      </c>
      <c r="G133" s="18">
        <v>80000</v>
      </c>
      <c r="H133" s="18">
        <v>6424</v>
      </c>
      <c r="I133" s="18">
        <v>58839</v>
      </c>
      <c r="J133" s="18">
        <f t="shared" si="5"/>
        <v>65263</v>
      </c>
      <c r="K133" s="21">
        <v>0.82</v>
      </c>
      <c r="L133" t="s">
        <v>1168</v>
      </c>
    </row>
    <row r="134" spans="1:12" ht="12.75" customHeight="1">
      <c r="A134" t="s">
        <v>1170</v>
      </c>
      <c r="B134" s="15">
        <v>39052</v>
      </c>
      <c r="C134" s="28" t="s">
        <v>1171</v>
      </c>
      <c r="D134" t="s">
        <v>1172</v>
      </c>
      <c r="E134" t="s">
        <v>1173</v>
      </c>
      <c r="F134" t="s">
        <v>1174</v>
      </c>
      <c r="G134" s="18">
        <v>35000</v>
      </c>
      <c r="H134" s="18">
        <v>10904</v>
      </c>
      <c r="I134" s="18">
        <v>27936</v>
      </c>
      <c r="J134" s="18">
        <f t="shared" si="5"/>
        <v>38840</v>
      </c>
      <c r="K134" s="21">
        <v>1.11</v>
      </c>
      <c r="L134" t="s">
        <v>1175</v>
      </c>
    </row>
    <row r="135" spans="1:12" ht="12.75" customHeight="1">
      <c r="A135" t="s">
        <v>1182</v>
      </c>
      <c r="B135" s="15">
        <v>39052</v>
      </c>
      <c r="C135" s="28" t="s">
        <v>1183</v>
      </c>
      <c r="D135" t="s">
        <v>1136</v>
      </c>
      <c r="E135" t="s">
        <v>1184</v>
      </c>
      <c r="F135" t="s">
        <v>158</v>
      </c>
      <c r="G135" s="18">
        <v>82500</v>
      </c>
      <c r="H135" s="18">
        <v>6294</v>
      </c>
      <c r="I135" s="18">
        <v>54915</v>
      </c>
      <c r="J135" s="18">
        <f t="shared" si="5"/>
        <v>61209</v>
      </c>
      <c r="K135" s="21">
        <v>0.74</v>
      </c>
      <c r="L135" t="s">
        <v>408</v>
      </c>
    </row>
    <row r="136" spans="1:12" ht="12.75" customHeight="1">
      <c r="A136" t="s">
        <v>1211</v>
      </c>
      <c r="B136" s="15">
        <v>39064</v>
      </c>
      <c r="C136" s="28" t="s">
        <v>1212</v>
      </c>
      <c r="D136" t="s">
        <v>1213</v>
      </c>
      <c r="E136" t="s">
        <v>1214</v>
      </c>
      <c r="F136" t="s">
        <v>1215</v>
      </c>
      <c r="G136" s="18">
        <v>53000</v>
      </c>
      <c r="H136" s="18">
        <v>9637</v>
      </c>
      <c r="I136" s="18">
        <v>25543</v>
      </c>
      <c r="J136" s="18">
        <f t="shared" si="5"/>
        <v>35180</v>
      </c>
      <c r="K136" s="21">
        <v>0.66</v>
      </c>
      <c r="L136" t="s">
        <v>1216</v>
      </c>
    </row>
    <row r="137" spans="1:12" ht="12.75" customHeight="1">
      <c r="A137" t="s">
        <v>1217</v>
      </c>
      <c r="B137" s="15">
        <v>39064</v>
      </c>
      <c r="C137" s="28" t="s">
        <v>1218</v>
      </c>
      <c r="D137" t="s">
        <v>1219</v>
      </c>
      <c r="E137" t="s">
        <v>1220</v>
      </c>
      <c r="F137" t="s">
        <v>822</v>
      </c>
      <c r="G137" s="18">
        <v>67000</v>
      </c>
      <c r="H137" s="18">
        <v>5017</v>
      </c>
      <c r="I137" s="18">
        <v>62385</v>
      </c>
      <c r="J137" s="18">
        <f t="shared" si="5"/>
        <v>67402</v>
      </c>
      <c r="K137" s="21">
        <v>1.01</v>
      </c>
      <c r="L137" t="s">
        <v>1226</v>
      </c>
    </row>
    <row r="138" spans="1:12" ht="12.75" customHeight="1">
      <c r="A138" t="s">
        <v>1221</v>
      </c>
      <c r="B138" s="15">
        <v>39080</v>
      </c>
      <c r="C138" s="28" t="s">
        <v>1222</v>
      </c>
      <c r="D138" t="s">
        <v>1223</v>
      </c>
      <c r="E138" t="s">
        <v>1224</v>
      </c>
      <c r="F138" t="s">
        <v>1225</v>
      </c>
      <c r="G138" s="18">
        <v>69700</v>
      </c>
      <c r="H138" s="18">
        <v>6424</v>
      </c>
      <c r="I138" s="18">
        <v>52066</v>
      </c>
      <c r="J138" s="18">
        <f t="shared" si="5"/>
        <v>58490</v>
      </c>
      <c r="K138" s="21">
        <v>0.84</v>
      </c>
      <c r="L138" t="s">
        <v>1006</v>
      </c>
    </row>
    <row r="139" spans="2:11" ht="12.75" customHeight="1">
      <c r="B139" s="15"/>
      <c r="C139" s="28"/>
      <c r="G139" s="18"/>
      <c r="H139" s="18"/>
      <c r="I139" s="18"/>
      <c r="J139" s="18"/>
      <c r="K139" s="21"/>
    </row>
    <row r="140" spans="2:11" ht="12.75" customHeight="1">
      <c r="B140" s="15"/>
      <c r="C140" s="28"/>
      <c r="G140" s="18"/>
      <c r="H140" s="18"/>
      <c r="I140" s="18"/>
      <c r="J140" s="18"/>
      <c r="K140" s="21"/>
    </row>
    <row r="141" spans="2:11" ht="13.5" customHeight="1">
      <c r="B141" s="16"/>
      <c r="C141" s="1" t="s">
        <v>19</v>
      </c>
      <c r="D141" s="2"/>
      <c r="E141" s="2"/>
      <c r="G141" s="3"/>
      <c r="H141" s="3"/>
      <c r="I141" s="3"/>
      <c r="J141" s="3"/>
      <c r="K141" s="19"/>
    </row>
    <row r="142" spans="1:12" ht="15">
      <c r="A142" s="36" t="s">
        <v>271</v>
      </c>
      <c r="B142" s="23" t="s">
        <v>1</v>
      </c>
      <c r="C142" s="2" t="s">
        <v>2</v>
      </c>
      <c r="D142" s="2" t="s">
        <v>3</v>
      </c>
      <c r="E142" s="2" t="s">
        <v>4</v>
      </c>
      <c r="F142" s="2" t="s">
        <v>5</v>
      </c>
      <c r="G142" s="5" t="s">
        <v>6</v>
      </c>
      <c r="H142" s="5" t="s">
        <v>7</v>
      </c>
      <c r="I142" s="5" t="s">
        <v>8</v>
      </c>
      <c r="J142" s="5" t="s">
        <v>9</v>
      </c>
      <c r="K142" s="20" t="s">
        <v>10</v>
      </c>
      <c r="L142" s="7" t="s">
        <v>11</v>
      </c>
    </row>
    <row r="143" spans="1:12" ht="12.75">
      <c r="A143" t="s">
        <v>241</v>
      </c>
      <c r="B143" s="15">
        <v>38742</v>
      </c>
      <c r="C143" s="28" t="s">
        <v>78</v>
      </c>
      <c r="D143" s="28" t="s">
        <v>79</v>
      </c>
      <c r="E143" s="28"/>
      <c r="F143" s="28" t="s">
        <v>80</v>
      </c>
      <c r="G143" s="18">
        <v>15298</v>
      </c>
      <c r="H143" s="18">
        <v>11208</v>
      </c>
      <c r="I143" s="18">
        <v>0</v>
      </c>
      <c r="J143" s="18">
        <f aca="true" t="shared" si="6" ref="J143:J149">SUM(H143:I143)</f>
        <v>11208</v>
      </c>
      <c r="K143" s="21">
        <v>0.73</v>
      </c>
      <c r="L143" t="s">
        <v>81</v>
      </c>
    </row>
    <row r="144" spans="1:12" ht="12.75">
      <c r="A144" t="s">
        <v>242</v>
      </c>
      <c r="B144" s="15">
        <v>38742</v>
      </c>
      <c r="C144" s="28" t="s">
        <v>78</v>
      </c>
      <c r="D144" s="28" t="s">
        <v>96</v>
      </c>
      <c r="E144" s="28" t="s">
        <v>1124</v>
      </c>
      <c r="F144" s="28" t="s">
        <v>97</v>
      </c>
      <c r="G144" s="31">
        <v>14606</v>
      </c>
      <c r="H144" s="18">
        <v>11626</v>
      </c>
      <c r="I144" s="18">
        <v>0</v>
      </c>
      <c r="J144" s="18">
        <f t="shared" si="6"/>
        <v>11626</v>
      </c>
      <c r="K144" s="21">
        <v>0.8</v>
      </c>
      <c r="L144" t="s">
        <v>98</v>
      </c>
    </row>
    <row r="145" spans="1:12" ht="12.75">
      <c r="A145" t="s">
        <v>243</v>
      </c>
      <c r="B145" s="15">
        <v>38743</v>
      </c>
      <c r="C145" s="28" t="s">
        <v>99</v>
      </c>
      <c r="D145" s="28" t="s">
        <v>100</v>
      </c>
      <c r="E145" s="28" t="s">
        <v>1122</v>
      </c>
      <c r="F145" s="28" t="s">
        <v>80</v>
      </c>
      <c r="G145" s="31">
        <v>12500</v>
      </c>
      <c r="H145" s="18">
        <v>11164</v>
      </c>
      <c r="I145" s="18">
        <v>0</v>
      </c>
      <c r="J145" s="18">
        <f t="shared" si="6"/>
        <v>11164</v>
      </c>
      <c r="K145" s="21">
        <v>0.89</v>
      </c>
      <c r="L145" t="s">
        <v>81</v>
      </c>
    </row>
    <row r="146" spans="1:12" ht="12.75">
      <c r="A146" t="s">
        <v>244</v>
      </c>
      <c r="B146" s="15">
        <v>38763</v>
      </c>
      <c r="C146" s="28" t="s">
        <v>78</v>
      </c>
      <c r="D146" s="28" t="s">
        <v>113</v>
      </c>
      <c r="E146" t="s">
        <v>1123</v>
      </c>
      <c r="F146" s="28" t="s">
        <v>114</v>
      </c>
      <c r="G146" s="18">
        <v>20000</v>
      </c>
      <c r="H146" s="18">
        <v>15030</v>
      </c>
      <c r="I146" s="18">
        <v>0</v>
      </c>
      <c r="J146" s="18">
        <f t="shared" si="6"/>
        <v>15030</v>
      </c>
      <c r="K146" s="21">
        <v>0.75</v>
      </c>
      <c r="L146" t="s">
        <v>115</v>
      </c>
    </row>
    <row r="147" spans="1:12" ht="12.75">
      <c r="A147" t="s">
        <v>525</v>
      </c>
      <c r="B147" s="15">
        <v>38854</v>
      </c>
      <c r="C147" s="28" t="s">
        <v>526</v>
      </c>
      <c r="D147" s="28" t="s">
        <v>527</v>
      </c>
      <c r="F147" s="28" t="s">
        <v>528</v>
      </c>
      <c r="G147" s="18">
        <v>10900</v>
      </c>
      <c r="H147" s="18">
        <v>579</v>
      </c>
      <c r="I147" s="18">
        <v>0</v>
      </c>
      <c r="J147" s="18">
        <f t="shared" si="6"/>
        <v>579</v>
      </c>
      <c r="K147" s="21">
        <v>0.05</v>
      </c>
      <c r="L147" t="s">
        <v>529</v>
      </c>
    </row>
    <row r="148" spans="1:12" ht="12.75">
      <c r="A148" t="s">
        <v>639</v>
      </c>
      <c r="B148" s="15">
        <v>38894</v>
      </c>
      <c r="C148" s="28" t="s">
        <v>640</v>
      </c>
      <c r="D148" s="28" t="s">
        <v>641</v>
      </c>
      <c r="F148" s="28" t="s">
        <v>642</v>
      </c>
      <c r="G148" s="18">
        <v>10000</v>
      </c>
      <c r="H148" s="18">
        <v>7143</v>
      </c>
      <c r="I148" s="18">
        <v>0</v>
      </c>
      <c r="J148" s="18">
        <f t="shared" si="6"/>
        <v>7143</v>
      </c>
      <c r="K148" s="21">
        <v>0.71</v>
      </c>
      <c r="L148" t="s">
        <v>643</v>
      </c>
    </row>
    <row r="149" spans="1:12" ht="12.75">
      <c r="A149" t="s">
        <v>979</v>
      </c>
      <c r="B149" s="15">
        <v>38972</v>
      </c>
      <c r="C149" s="28" t="s">
        <v>980</v>
      </c>
      <c r="D149" s="28" t="s">
        <v>981</v>
      </c>
      <c r="F149" s="28" t="s">
        <v>982</v>
      </c>
      <c r="G149" s="18">
        <v>10000</v>
      </c>
      <c r="H149" s="18">
        <v>2655</v>
      </c>
      <c r="I149" s="18">
        <v>0</v>
      </c>
      <c r="J149" s="18">
        <f t="shared" si="6"/>
        <v>2655</v>
      </c>
      <c r="K149" s="21">
        <v>0.27</v>
      </c>
      <c r="L149" t="s">
        <v>983</v>
      </c>
    </row>
    <row r="150" spans="1:12" ht="12.75">
      <c r="A150" t="s">
        <v>1000</v>
      </c>
      <c r="B150" s="15">
        <v>38996</v>
      </c>
      <c r="C150" s="28" t="s">
        <v>99</v>
      </c>
      <c r="D150" s="28" t="s">
        <v>871</v>
      </c>
      <c r="E150" t="s">
        <v>1121</v>
      </c>
      <c r="F150" s="28" t="s">
        <v>80</v>
      </c>
      <c r="G150" s="18">
        <v>17000</v>
      </c>
      <c r="H150" s="18">
        <v>12479</v>
      </c>
      <c r="I150" s="18">
        <v>0</v>
      </c>
      <c r="J150" s="18">
        <f>SUM(H150:I150)</f>
        <v>12479</v>
      </c>
      <c r="K150" s="21">
        <v>0.73</v>
      </c>
      <c r="L150" t="s">
        <v>1001</v>
      </c>
    </row>
    <row r="151" spans="1:12" ht="12.75">
      <c r="A151" t="s">
        <v>1115</v>
      </c>
      <c r="B151" s="15">
        <v>39028</v>
      </c>
      <c r="C151" s="28" t="s">
        <v>1116</v>
      </c>
      <c r="D151" s="28" t="s">
        <v>1117</v>
      </c>
      <c r="E151" t="s">
        <v>1120</v>
      </c>
      <c r="F151" s="28" t="s">
        <v>1118</v>
      </c>
      <c r="G151" s="18">
        <v>3000</v>
      </c>
      <c r="H151" s="18">
        <v>3462</v>
      </c>
      <c r="I151" s="18">
        <v>0</v>
      </c>
      <c r="J151" s="18">
        <f>SUM(H151:I151)</f>
        <v>3462</v>
      </c>
      <c r="K151" s="21">
        <v>1.15</v>
      </c>
      <c r="L151" t="s">
        <v>1125</v>
      </c>
    </row>
    <row r="152" spans="1:12" ht="12.75">
      <c r="A152" t="s">
        <v>1145</v>
      </c>
      <c r="B152" s="15">
        <v>39036</v>
      </c>
      <c r="C152" s="28" t="s">
        <v>1146</v>
      </c>
      <c r="D152" s="28" t="s">
        <v>1147</v>
      </c>
      <c r="E152" t="s">
        <v>1148</v>
      </c>
      <c r="F152" s="28" t="s">
        <v>1149</v>
      </c>
      <c r="G152" s="18">
        <v>4000</v>
      </c>
      <c r="H152" s="18">
        <v>3431</v>
      </c>
      <c r="I152" s="18">
        <v>0</v>
      </c>
      <c r="J152" s="18">
        <f>SUM(H152:I152)</f>
        <v>3431</v>
      </c>
      <c r="K152" s="21">
        <v>0.86</v>
      </c>
      <c r="L152" t="s">
        <v>1150</v>
      </c>
    </row>
    <row r="153" spans="1:12" ht="12.75">
      <c r="A153" t="s">
        <v>1196</v>
      </c>
      <c r="B153" s="15">
        <v>39021</v>
      </c>
      <c r="C153" s="28" t="s">
        <v>78</v>
      </c>
      <c r="D153" s="28" t="s">
        <v>1197</v>
      </c>
      <c r="F153" s="28" t="s">
        <v>1198</v>
      </c>
      <c r="G153" s="18">
        <v>22250</v>
      </c>
      <c r="H153" s="18">
        <v>319</v>
      </c>
      <c r="I153" s="18">
        <v>0</v>
      </c>
      <c r="J153" s="18">
        <f>SUM(H153:I153)</f>
        <v>319</v>
      </c>
      <c r="K153" s="21">
        <v>0.01</v>
      </c>
      <c r="L153" t="s">
        <v>1199</v>
      </c>
    </row>
    <row r="154" spans="2:11" ht="12.75">
      <c r="B154" s="15"/>
      <c r="C154" s="28"/>
      <c r="D154" s="28"/>
      <c r="F154" s="28"/>
      <c r="G154" s="18"/>
      <c r="H154" s="18"/>
      <c r="I154" s="18"/>
      <c r="J154" s="18"/>
      <c r="K154" s="21"/>
    </row>
    <row r="155" spans="2:11" ht="12.75">
      <c r="B155" s="15"/>
      <c r="C155" s="28"/>
      <c r="D155" s="28"/>
      <c r="F155" s="28"/>
      <c r="G155" s="18"/>
      <c r="H155" s="18"/>
      <c r="I155" s="18"/>
      <c r="J155" s="18"/>
      <c r="K155" s="21"/>
    </row>
    <row r="156" spans="2:11" ht="12.75">
      <c r="B156" s="15"/>
      <c r="C156" s="28"/>
      <c r="D156" s="28"/>
      <c r="F156" s="28"/>
      <c r="G156" s="18"/>
      <c r="H156" s="18"/>
      <c r="I156" s="18"/>
      <c r="J156" s="18"/>
      <c r="K156" s="21"/>
    </row>
    <row r="157" spans="2:11" ht="12.75">
      <c r="B157" s="15"/>
      <c r="C157" s="28"/>
      <c r="D157" s="28"/>
      <c r="F157" s="28"/>
      <c r="G157" s="18"/>
      <c r="H157" s="18"/>
      <c r="I157" s="18"/>
      <c r="J157" s="18"/>
      <c r="K157" s="21"/>
    </row>
    <row r="158" spans="2:11" ht="12.75">
      <c r="B158" s="15"/>
      <c r="C158" s="28"/>
      <c r="D158" s="28"/>
      <c r="F158" s="28"/>
      <c r="G158" s="18"/>
      <c r="H158" s="18"/>
      <c r="I158" s="18"/>
      <c r="J158" s="18"/>
      <c r="K158" s="21"/>
    </row>
    <row r="159" spans="2:11" ht="12.75">
      <c r="B159" s="15"/>
      <c r="C159" s="28"/>
      <c r="D159" s="28"/>
      <c r="F159" s="28"/>
      <c r="G159" s="18"/>
      <c r="H159" s="18"/>
      <c r="I159" s="18"/>
      <c r="J159" s="18"/>
      <c r="K159" s="21"/>
    </row>
    <row r="160" spans="2:11" ht="12.75">
      <c r="B160" s="15"/>
      <c r="C160" s="28"/>
      <c r="D160" s="28"/>
      <c r="F160" s="28"/>
      <c r="G160" s="18"/>
      <c r="H160" s="18"/>
      <c r="I160" s="18"/>
      <c r="J160" s="18"/>
      <c r="K160" s="21"/>
    </row>
    <row r="161" spans="2:11" ht="12.75">
      <c r="B161" s="15"/>
      <c r="C161" s="28"/>
      <c r="D161" s="28"/>
      <c r="F161" s="28"/>
      <c r="G161" s="18"/>
      <c r="H161" s="18"/>
      <c r="I161" s="18"/>
      <c r="J161" s="18"/>
      <c r="K161" s="21"/>
    </row>
    <row r="162" spans="2:11" ht="12.75">
      <c r="B162" s="15"/>
      <c r="C162" s="28"/>
      <c r="D162" s="28"/>
      <c r="F162" s="28"/>
      <c r="G162" s="18"/>
      <c r="H162" s="18"/>
      <c r="I162" s="18"/>
      <c r="J162" s="18"/>
      <c r="K162" s="21"/>
    </row>
    <row r="163" spans="2:11" ht="12.75">
      <c r="B163" s="15"/>
      <c r="C163" s="28"/>
      <c r="D163" s="28"/>
      <c r="F163" s="28"/>
      <c r="G163" s="18"/>
      <c r="H163" s="18"/>
      <c r="I163" s="18"/>
      <c r="J163" s="18"/>
      <c r="K163" s="21"/>
    </row>
    <row r="164" spans="2:11" ht="12.75">
      <c r="B164" s="15"/>
      <c r="G164" s="18"/>
      <c r="H164" s="18"/>
      <c r="I164" s="18"/>
      <c r="J164" s="18"/>
      <c r="K164" s="21"/>
    </row>
    <row r="165" spans="2:11" ht="12.75">
      <c r="B165" s="15"/>
      <c r="G165" s="18"/>
      <c r="H165" s="18"/>
      <c r="I165" s="18"/>
      <c r="J165" s="18"/>
      <c r="K165" s="21"/>
    </row>
    <row r="166" spans="2:11" ht="12.75">
      <c r="B166" s="15"/>
      <c r="G166" s="18"/>
      <c r="H166" s="18"/>
      <c r="I166" s="18"/>
      <c r="J166" s="18"/>
      <c r="K166" s="21"/>
    </row>
    <row r="167" spans="2:11" ht="12.75">
      <c r="B167" s="15"/>
      <c r="G167" s="18"/>
      <c r="H167" s="18"/>
      <c r="I167" s="18"/>
      <c r="J167" s="18"/>
      <c r="K167" s="21"/>
    </row>
    <row r="168" spans="2:11" ht="12.75">
      <c r="B168" s="15"/>
      <c r="G168" s="18"/>
      <c r="H168" s="18"/>
      <c r="I168" s="18"/>
      <c r="J168" s="18"/>
      <c r="K168" s="21"/>
    </row>
    <row r="169" spans="2:11" ht="12.75">
      <c r="B169" s="15"/>
      <c r="G169" s="18"/>
      <c r="H169" s="18"/>
      <c r="I169" s="18"/>
      <c r="J169" s="18"/>
      <c r="K169" s="21"/>
    </row>
    <row r="170" spans="2:11" ht="12.75">
      <c r="B170" s="15"/>
      <c r="G170" s="18"/>
      <c r="H170" s="18"/>
      <c r="I170" s="18"/>
      <c r="J170" s="18"/>
      <c r="K170" s="21"/>
    </row>
    <row r="171" spans="2:11" ht="12.75">
      <c r="B171" s="15"/>
      <c r="G171" s="18"/>
      <c r="H171" s="18"/>
      <c r="I171" s="18"/>
      <c r="J171" s="18"/>
      <c r="K171" s="21"/>
    </row>
    <row r="172" spans="2:11" ht="12.75">
      <c r="B172" s="15"/>
      <c r="G172" s="18"/>
      <c r="H172" s="18"/>
      <c r="I172" s="18"/>
      <c r="J172" s="18"/>
      <c r="K172" s="21"/>
    </row>
    <row r="173" spans="2:11" ht="12.75">
      <c r="B173" s="15"/>
      <c r="G173" s="18"/>
      <c r="H173" s="18"/>
      <c r="I173" s="18"/>
      <c r="J173" s="18"/>
      <c r="K173" s="21"/>
    </row>
    <row r="174" spans="2:11" ht="12.75">
      <c r="B174" s="15"/>
      <c r="G174" s="18"/>
      <c r="H174" s="18"/>
      <c r="I174" s="18"/>
      <c r="J174" s="18"/>
      <c r="K174" s="21"/>
    </row>
  </sheetData>
  <sheetProtection password="DDA7" sheet="1" objects="1" scenarios="1" selectLockedCells="1" selectUnlockedCells="1"/>
  <printOptions gridLines="1"/>
  <pageMargins left="0.25" right="0.25" top="0.75" bottom="0.5" header="0.25" footer="0"/>
  <pageSetup horizontalDpi="1200" verticalDpi="1200" orientation="landscape" paperSize="5" r:id="rId1"/>
  <headerFooter alignWithMargins="0">
    <oddHeader>&amp;L&amp;"Book Antiqua,Bold"&amp;16WORTH COUNTY&amp;C&amp;"Book Antiqua,Bold"&amp;16 2006 SALES REPORT&amp;R&amp;"Book Antiqua,Bold"&amp;16 12/31/2006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D19" sqref="D19"/>
    </sheetView>
  </sheetViews>
  <sheetFormatPr defaultColWidth="9.140625" defaultRowHeight="12.75"/>
  <cols>
    <col min="1" max="1" width="5.7109375" style="0" customWidth="1"/>
    <col min="3" max="3" width="20.8515625" style="0" customWidth="1"/>
    <col min="4" max="4" width="24.57421875" style="0" customWidth="1"/>
    <col min="5" max="5" width="15.28125" style="0" customWidth="1"/>
    <col min="6" max="6" width="22.421875" style="0" customWidth="1"/>
    <col min="7" max="7" width="9.57421875" style="0" customWidth="1"/>
    <col min="8" max="8" width="8.140625" style="0" customWidth="1"/>
    <col min="9" max="9" width="10.140625" style="0" customWidth="1"/>
    <col min="10" max="10" width="8.57421875" style="0" customWidth="1"/>
    <col min="11" max="11" width="7.57421875" style="0" customWidth="1"/>
    <col min="12" max="12" width="31.421875" style="0" customWidth="1"/>
  </cols>
  <sheetData>
    <row r="1" spans="2:11" ht="15.75">
      <c r="B1" s="15"/>
      <c r="C1" s="1" t="s">
        <v>30</v>
      </c>
      <c r="D1" s="28"/>
      <c r="F1" s="28"/>
      <c r="G1" s="18"/>
      <c r="H1" s="18"/>
      <c r="I1" s="18"/>
      <c r="J1" s="18"/>
      <c r="K1" s="21"/>
    </row>
    <row r="2" spans="2:11" ht="15.75">
      <c r="B2" s="16"/>
      <c r="C2" s="1" t="s">
        <v>0</v>
      </c>
      <c r="D2" s="2"/>
      <c r="E2" s="2"/>
      <c r="G2" s="3"/>
      <c r="H2" s="3"/>
      <c r="I2" s="3"/>
      <c r="J2" s="18"/>
      <c r="K2" s="19"/>
    </row>
    <row r="3" spans="1:12" ht="15">
      <c r="A3" s="36" t="s">
        <v>271</v>
      </c>
      <c r="B3" s="2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20" t="s">
        <v>10</v>
      </c>
      <c r="L3" s="7" t="s">
        <v>11</v>
      </c>
    </row>
    <row r="4" spans="1:12" ht="12.75">
      <c r="A4" s="41" t="s">
        <v>674</v>
      </c>
      <c r="B4" s="46">
        <v>38898</v>
      </c>
      <c r="C4" s="28" t="s">
        <v>675</v>
      </c>
      <c r="D4" s="28" t="s">
        <v>676</v>
      </c>
      <c r="E4" s="28" t="s">
        <v>677</v>
      </c>
      <c r="F4" s="28" t="s">
        <v>678</v>
      </c>
      <c r="G4" s="29">
        <v>37500</v>
      </c>
      <c r="H4" s="29">
        <v>1181</v>
      </c>
      <c r="I4" s="29">
        <v>10404</v>
      </c>
      <c r="J4" s="29">
        <f>SUM(H4:I4)</f>
        <v>11585</v>
      </c>
      <c r="K4" s="33">
        <v>0.31</v>
      </c>
      <c r="L4" s="28" t="s">
        <v>679</v>
      </c>
    </row>
    <row r="5" spans="1:12" ht="8.25" customHeight="1">
      <c r="A5" s="36"/>
      <c r="B5" s="23"/>
      <c r="C5" s="2"/>
      <c r="D5" s="2"/>
      <c r="E5" s="2"/>
      <c r="F5" s="2"/>
      <c r="G5" s="5"/>
      <c r="H5" s="5"/>
      <c r="I5" s="5"/>
      <c r="J5" s="5"/>
      <c r="K5" s="20"/>
      <c r="L5" s="7"/>
    </row>
    <row r="6" spans="2:11" ht="15.75">
      <c r="B6" s="16"/>
      <c r="C6" s="1" t="s">
        <v>12</v>
      </c>
      <c r="D6" s="2"/>
      <c r="E6" s="2"/>
      <c r="G6" s="3"/>
      <c r="H6" s="3"/>
      <c r="I6" s="3"/>
      <c r="J6" s="3"/>
      <c r="K6" s="19"/>
    </row>
    <row r="7" spans="1:12" ht="15">
      <c r="A7" s="36" t="s">
        <v>271</v>
      </c>
      <c r="B7" s="23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20" t="s">
        <v>10</v>
      </c>
      <c r="L7" s="7" t="s">
        <v>11</v>
      </c>
    </row>
    <row r="8" spans="1:12" ht="8.25" customHeight="1">
      <c r="A8" s="36"/>
      <c r="B8" s="23"/>
      <c r="C8" s="2"/>
      <c r="D8" s="2"/>
      <c r="E8" s="2"/>
      <c r="F8" s="2"/>
      <c r="G8" s="5"/>
      <c r="H8" s="5"/>
      <c r="I8" s="5"/>
      <c r="J8" s="5"/>
      <c r="K8" s="20"/>
      <c r="L8" s="7"/>
    </row>
    <row r="9" spans="2:11" ht="15.75">
      <c r="B9" s="16"/>
      <c r="C9" s="1" t="s">
        <v>13</v>
      </c>
      <c r="D9" s="2"/>
      <c r="E9" s="2"/>
      <c r="G9" s="3"/>
      <c r="H9" s="3"/>
      <c r="I9" s="3"/>
      <c r="J9" s="3"/>
      <c r="K9" s="19"/>
    </row>
    <row r="10" spans="1:12" ht="15">
      <c r="A10" s="36" t="s">
        <v>271</v>
      </c>
      <c r="B10" s="23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5" t="s">
        <v>6</v>
      </c>
      <c r="H10" s="5" t="s">
        <v>7</v>
      </c>
      <c r="I10" s="5" t="s">
        <v>8</v>
      </c>
      <c r="J10" s="5" t="s">
        <v>9</v>
      </c>
      <c r="K10" s="20" t="s">
        <v>10</v>
      </c>
      <c r="L10" s="7" t="s">
        <v>11</v>
      </c>
    </row>
    <row r="11" spans="1:12" ht="12.75">
      <c r="A11" s="41" t="s">
        <v>1027</v>
      </c>
      <c r="B11" s="26">
        <v>38995</v>
      </c>
      <c r="C11" s="28" t="s">
        <v>1028</v>
      </c>
      <c r="D11" s="28" t="s">
        <v>1029</v>
      </c>
      <c r="E11" s="28" t="s">
        <v>1030</v>
      </c>
      <c r="F11" s="28" t="s">
        <v>439</v>
      </c>
      <c r="G11" s="29">
        <v>36000</v>
      </c>
      <c r="H11" s="29">
        <v>788</v>
      </c>
      <c r="I11" s="29">
        <v>17973</v>
      </c>
      <c r="J11" s="29">
        <f>SUM(H11:I11)</f>
        <v>18761</v>
      </c>
      <c r="K11" s="33">
        <v>0.52</v>
      </c>
      <c r="L11" s="28" t="s">
        <v>1031</v>
      </c>
    </row>
    <row r="12" spans="1:12" ht="8.25" customHeight="1">
      <c r="A12" s="36"/>
      <c r="B12" s="23"/>
      <c r="C12" s="2"/>
      <c r="D12" s="2"/>
      <c r="E12" s="2"/>
      <c r="F12" s="2"/>
      <c r="G12" s="5"/>
      <c r="H12" s="5"/>
      <c r="I12" s="5"/>
      <c r="J12" s="5"/>
      <c r="K12" s="20"/>
      <c r="L12" s="7"/>
    </row>
    <row r="13" spans="2:11" ht="15.75">
      <c r="B13" s="16"/>
      <c r="C13" s="1" t="s">
        <v>14</v>
      </c>
      <c r="D13" s="2"/>
      <c r="E13" s="2"/>
      <c r="G13" s="3"/>
      <c r="H13" s="3"/>
      <c r="I13" s="3"/>
      <c r="J13" s="3"/>
      <c r="K13" s="19"/>
    </row>
    <row r="14" spans="1:12" ht="15">
      <c r="A14" s="36" t="s">
        <v>271</v>
      </c>
      <c r="B14" s="23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5" t="s">
        <v>6</v>
      </c>
      <c r="H14" s="5" t="s">
        <v>7</v>
      </c>
      <c r="I14" s="5" t="s">
        <v>8</v>
      </c>
      <c r="J14" s="5" t="s">
        <v>9</v>
      </c>
      <c r="K14" s="20" t="s">
        <v>10</v>
      </c>
      <c r="L14" s="7" t="s">
        <v>11</v>
      </c>
    </row>
    <row r="15" spans="1:12" ht="8.25" customHeight="1">
      <c r="A15" s="36"/>
      <c r="B15" s="23"/>
      <c r="C15" s="2"/>
      <c r="D15" s="2"/>
      <c r="E15" s="2"/>
      <c r="F15" s="2"/>
      <c r="G15" s="5"/>
      <c r="H15" s="5"/>
      <c r="I15" s="5"/>
      <c r="J15" s="5"/>
      <c r="K15" s="20"/>
      <c r="L15" s="7"/>
    </row>
    <row r="16" spans="2:11" ht="15.75">
      <c r="B16" s="16"/>
      <c r="C16" s="1" t="s">
        <v>15</v>
      </c>
      <c r="D16" s="2"/>
      <c r="E16" s="2"/>
      <c r="G16" s="3"/>
      <c r="H16" s="3"/>
      <c r="I16" s="3"/>
      <c r="J16" s="3"/>
      <c r="K16" s="19"/>
    </row>
    <row r="17" spans="1:12" ht="15">
      <c r="A17" s="36" t="s">
        <v>271</v>
      </c>
      <c r="B17" s="23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5" t="s">
        <v>6</v>
      </c>
      <c r="H17" s="5" t="s">
        <v>7</v>
      </c>
      <c r="I17" s="5" t="s">
        <v>8</v>
      </c>
      <c r="J17" s="5" t="s">
        <v>9</v>
      </c>
      <c r="K17" s="20" t="s">
        <v>10</v>
      </c>
      <c r="L17" s="7" t="s">
        <v>11</v>
      </c>
    </row>
    <row r="18" spans="2:12" ht="8.25" customHeight="1">
      <c r="B18" s="23"/>
      <c r="C18" s="1"/>
      <c r="D18" s="2"/>
      <c r="E18" s="2"/>
      <c r="F18" s="2"/>
      <c r="G18" s="5"/>
      <c r="H18" s="5"/>
      <c r="I18" s="5"/>
      <c r="J18" s="5"/>
      <c r="K18" s="20"/>
      <c r="L18" s="7"/>
    </row>
    <row r="19" spans="2:11" ht="15.75">
      <c r="B19" s="16"/>
      <c r="C19" s="1" t="s">
        <v>16</v>
      </c>
      <c r="D19" s="2"/>
      <c r="E19" s="2"/>
      <c r="G19" s="3"/>
      <c r="H19" s="3"/>
      <c r="I19" s="3"/>
      <c r="J19" s="3"/>
      <c r="K19" s="19"/>
    </row>
    <row r="20" spans="1:12" ht="15">
      <c r="A20" s="36" t="s">
        <v>271</v>
      </c>
      <c r="B20" s="23" t="s">
        <v>1</v>
      </c>
      <c r="C20" s="2" t="s">
        <v>2</v>
      </c>
      <c r="D20" s="2" t="s">
        <v>3</v>
      </c>
      <c r="E20" s="2" t="s">
        <v>4</v>
      </c>
      <c r="F20" s="2" t="s">
        <v>5</v>
      </c>
      <c r="G20" s="5" t="s">
        <v>6</v>
      </c>
      <c r="H20" s="5" t="s">
        <v>7</v>
      </c>
      <c r="I20" s="5" t="s">
        <v>8</v>
      </c>
      <c r="J20" s="5" t="s">
        <v>9</v>
      </c>
      <c r="K20" s="20" t="s">
        <v>10</v>
      </c>
      <c r="L20" s="7" t="s">
        <v>11</v>
      </c>
    </row>
    <row r="21" spans="1:12" ht="12.75">
      <c r="A21" t="s">
        <v>245</v>
      </c>
      <c r="B21" s="34">
        <v>38747</v>
      </c>
      <c r="C21" s="28" t="s">
        <v>212</v>
      </c>
      <c r="D21" s="28" t="s">
        <v>213</v>
      </c>
      <c r="E21" s="28" t="s">
        <v>214</v>
      </c>
      <c r="F21" s="28" t="s">
        <v>215</v>
      </c>
      <c r="G21" s="29">
        <v>45000</v>
      </c>
      <c r="H21" s="29">
        <v>3839</v>
      </c>
      <c r="I21" s="29">
        <v>36878</v>
      </c>
      <c r="J21" s="29">
        <f>SUM(H21:I21)</f>
        <v>40717</v>
      </c>
      <c r="K21" s="33">
        <v>0.9</v>
      </c>
      <c r="L21" s="28" t="s">
        <v>216</v>
      </c>
    </row>
    <row r="22" spans="1:12" ht="12.75">
      <c r="A22" t="s">
        <v>309</v>
      </c>
      <c r="B22" s="34">
        <v>38800</v>
      </c>
      <c r="C22" s="28" t="s">
        <v>310</v>
      </c>
      <c r="D22" s="28" t="s">
        <v>311</v>
      </c>
      <c r="E22" s="28" t="s">
        <v>312</v>
      </c>
      <c r="F22" s="28" t="s">
        <v>307</v>
      </c>
      <c r="G22" s="29">
        <v>145000</v>
      </c>
      <c r="H22" s="29">
        <v>8072</v>
      </c>
      <c r="I22" s="29">
        <v>32641</v>
      </c>
      <c r="J22" s="29">
        <f>SUM(H22:I22)</f>
        <v>40713</v>
      </c>
      <c r="K22" s="33">
        <v>0.28</v>
      </c>
      <c r="L22" s="28" t="s">
        <v>313</v>
      </c>
    </row>
    <row r="23" spans="2:12" ht="8.25" customHeight="1">
      <c r="B23" s="34"/>
      <c r="C23" s="28"/>
      <c r="D23" s="28"/>
      <c r="E23" s="28"/>
      <c r="F23" s="28"/>
      <c r="G23" s="29"/>
      <c r="H23" s="29"/>
      <c r="I23" s="29"/>
      <c r="J23" s="29"/>
      <c r="K23" s="33"/>
      <c r="L23" s="28"/>
    </row>
    <row r="24" spans="2:12" ht="15.75">
      <c r="B24" s="34"/>
      <c r="C24" s="1" t="s">
        <v>17</v>
      </c>
      <c r="D24" s="28"/>
      <c r="E24" s="28"/>
      <c r="F24" s="28"/>
      <c r="G24" s="29"/>
      <c r="H24" s="29"/>
      <c r="I24" s="29"/>
      <c r="J24" s="29"/>
      <c r="K24" s="33"/>
      <c r="L24" s="28"/>
    </row>
    <row r="25" spans="1:12" ht="15">
      <c r="A25" s="36" t="s">
        <v>271</v>
      </c>
      <c r="B25" s="23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5" t="s">
        <v>6</v>
      </c>
      <c r="H25" s="5" t="s">
        <v>7</v>
      </c>
      <c r="I25" s="5" t="s">
        <v>8</v>
      </c>
      <c r="J25" s="5" t="s">
        <v>9</v>
      </c>
      <c r="K25" s="20" t="s">
        <v>10</v>
      </c>
      <c r="L25" s="7" t="s">
        <v>11</v>
      </c>
    </row>
    <row r="26" spans="1:12" ht="12.75">
      <c r="A26" t="s">
        <v>246</v>
      </c>
      <c r="B26" s="34">
        <v>38790</v>
      </c>
      <c r="C26" s="28" t="s">
        <v>217</v>
      </c>
      <c r="D26" s="28" t="s">
        <v>218</v>
      </c>
      <c r="E26" s="28" t="s">
        <v>219</v>
      </c>
      <c r="F26" s="28" t="s">
        <v>220</v>
      </c>
      <c r="G26" s="29">
        <v>50000</v>
      </c>
      <c r="H26" s="29">
        <v>12639</v>
      </c>
      <c r="I26" s="29">
        <v>40492</v>
      </c>
      <c r="J26" s="29">
        <f aca="true" t="shared" si="0" ref="J26:J31">SUM(H26:I26)</f>
        <v>53131</v>
      </c>
      <c r="K26" s="33">
        <v>1.06</v>
      </c>
      <c r="L26" s="28" t="s">
        <v>221</v>
      </c>
    </row>
    <row r="27" spans="1:12" ht="12.75">
      <c r="A27" t="s">
        <v>247</v>
      </c>
      <c r="B27" s="34">
        <v>38804</v>
      </c>
      <c r="C27" s="28" t="s">
        <v>222</v>
      </c>
      <c r="D27" s="28" t="s">
        <v>223</v>
      </c>
      <c r="E27" s="28" t="s">
        <v>224</v>
      </c>
      <c r="F27" s="28" t="s">
        <v>225</v>
      </c>
      <c r="G27" s="29">
        <v>15000</v>
      </c>
      <c r="H27" s="29">
        <v>3938</v>
      </c>
      <c r="I27" s="29">
        <v>18975</v>
      </c>
      <c r="J27" s="29">
        <f t="shared" si="0"/>
        <v>22913</v>
      </c>
      <c r="K27" s="33">
        <v>1.53</v>
      </c>
      <c r="L27" s="28" t="s">
        <v>226</v>
      </c>
    </row>
    <row r="28" spans="1:12" ht="12.75">
      <c r="A28" t="s">
        <v>469</v>
      </c>
      <c r="B28" s="34">
        <v>38861</v>
      </c>
      <c r="C28" s="28" t="s">
        <v>470</v>
      </c>
      <c r="D28" s="28" t="s">
        <v>471</v>
      </c>
      <c r="E28" s="28" t="s">
        <v>472</v>
      </c>
      <c r="F28" s="28" t="s">
        <v>473</v>
      </c>
      <c r="G28" s="29">
        <v>19500</v>
      </c>
      <c r="H28" s="29">
        <v>6423</v>
      </c>
      <c r="I28" s="29">
        <v>14096</v>
      </c>
      <c r="J28" s="29">
        <f t="shared" si="0"/>
        <v>20519</v>
      </c>
      <c r="K28" s="33">
        <v>1.05</v>
      </c>
      <c r="L28" s="28" t="s">
        <v>596</v>
      </c>
    </row>
    <row r="29" spans="1:12" ht="12.75">
      <c r="A29" t="s">
        <v>552</v>
      </c>
      <c r="B29" s="34">
        <v>38877</v>
      </c>
      <c r="C29" s="28" t="s">
        <v>553</v>
      </c>
      <c r="D29" s="28" t="s">
        <v>554</v>
      </c>
      <c r="E29" s="28"/>
      <c r="F29" s="28" t="s">
        <v>555</v>
      </c>
      <c r="G29" s="29">
        <v>157500</v>
      </c>
      <c r="H29" s="29">
        <v>24215</v>
      </c>
      <c r="I29" s="29">
        <v>219247</v>
      </c>
      <c r="J29" s="29">
        <f t="shared" si="0"/>
        <v>243462</v>
      </c>
      <c r="K29" s="33">
        <v>1.55</v>
      </c>
      <c r="L29" s="28" t="s">
        <v>556</v>
      </c>
    </row>
    <row r="30" spans="1:12" ht="12.75">
      <c r="A30" t="s">
        <v>969</v>
      </c>
      <c r="B30" s="34">
        <v>38989</v>
      </c>
      <c r="C30" s="28" t="s">
        <v>970</v>
      </c>
      <c r="D30" s="28" t="s">
        <v>971</v>
      </c>
      <c r="E30" s="28" t="s">
        <v>972</v>
      </c>
      <c r="F30" s="28" t="s">
        <v>225</v>
      </c>
      <c r="G30" s="29">
        <v>28000</v>
      </c>
      <c r="H30" s="29">
        <v>3884</v>
      </c>
      <c r="I30" s="29">
        <v>11153</v>
      </c>
      <c r="J30" s="29">
        <f t="shared" si="0"/>
        <v>15037</v>
      </c>
      <c r="K30" s="33">
        <v>0.54</v>
      </c>
      <c r="L30" s="28" t="s">
        <v>973</v>
      </c>
    </row>
    <row r="31" spans="1:12" ht="12.75">
      <c r="A31" t="s">
        <v>1094</v>
      </c>
      <c r="B31" s="34">
        <v>39021</v>
      </c>
      <c r="C31" s="28" t="s">
        <v>1095</v>
      </c>
      <c r="D31" s="28" t="s">
        <v>1096</v>
      </c>
      <c r="E31" s="28" t="s">
        <v>1097</v>
      </c>
      <c r="F31" s="28" t="s">
        <v>225</v>
      </c>
      <c r="G31" s="29">
        <v>37500</v>
      </c>
      <c r="H31" s="29">
        <v>2112</v>
      </c>
      <c r="I31" s="29">
        <v>39252</v>
      </c>
      <c r="J31" s="29">
        <f t="shared" si="0"/>
        <v>41364</v>
      </c>
      <c r="K31" s="33">
        <v>1.1</v>
      </c>
      <c r="L31" s="28" t="s">
        <v>1098</v>
      </c>
    </row>
    <row r="32" spans="2:12" ht="8.25" customHeight="1">
      <c r="B32" s="34"/>
      <c r="C32" s="28"/>
      <c r="D32" s="28"/>
      <c r="E32" s="28"/>
      <c r="F32" s="28"/>
      <c r="G32" s="29"/>
      <c r="H32" s="29"/>
      <c r="I32" s="29"/>
      <c r="J32" s="29"/>
      <c r="K32" s="33"/>
      <c r="L32" s="28"/>
    </row>
    <row r="33" spans="2:11" ht="15.75">
      <c r="B33" s="16"/>
      <c r="C33" s="1" t="s">
        <v>18</v>
      </c>
      <c r="D33" s="2"/>
      <c r="E33" s="2"/>
      <c r="G33" s="3"/>
      <c r="H33" s="3"/>
      <c r="I33" s="3"/>
      <c r="J33" s="3"/>
      <c r="K33" s="19"/>
    </row>
    <row r="34" spans="1:12" ht="15">
      <c r="A34" s="36" t="s">
        <v>271</v>
      </c>
      <c r="B34" s="23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5" t="s">
        <v>6</v>
      </c>
      <c r="H34" s="5" t="s">
        <v>7</v>
      </c>
      <c r="I34" s="5" t="s">
        <v>8</v>
      </c>
      <c r="J34" s="5" t="s">
        <v>9</v>
      </c>
      <c r="K34" s="20" t="s">
        <v>10</v>
      </c>
      <c r="L34" s="7" t="s">
        <v>11</v>
      </c>
    </row>
    <row r="35" spans="1:12" ht="12.75">
      <c r="A35" t="s">
        <v>248</v>
      </c>
      <c r="B35" s="15">
        <v>38747</v>
      </c>
      <c r="C35" t="s">
        <v>108</v>
      </c>
      <c r="D35" t="s">
        <v>109</v>
      </c>
      <c r="E35" t="s">
        <v>110</v>
      </c>
      <c r="F35" t="s">
        <v>111</v>
      </c>
      <c r="G35" s="18">
        <v>135000</v>
      </c>
      <c r="H35" s="18">
        <v>1575</v>
      </c>
      <c r="I35" s="18">
        <v>38797</v>
      </c>
      <c r="J35" s="18">
        <f>SUM(H35:I35)</f>
        <v>40372</v>
      </c>
      <c r="K35" s="21">
        <v>0.3</v>
      </c>
      <c r="L35" s="35" t="s">
        <v>112</v>
      </c>
    </row>
    <row r="36" spans="1:12" ht="12.75">
      <c r="A36" t="s">
        <v>592</v>
      </c>
      <c r="B36" s="45">
        <v>38874</v>
      </c>
      <c r="C36" t="s">
        <v>587</v>
      </c>
      <c r="D36" t="s">
        <v>588</v>
      </c>
      <c r="E36" t="s">
        <v>589</v>
      </c>
      <c r="F36" t="s">
        <v>590</v>
      </c>
      <c r="G36" s="18">
        <v>230000</v>
      </c>
      <c r="H36" s="18">
        <v>11694</v>
      </c>
      <c r="I36" s="18">
        <v>209133</v>
      </c>
      <c r="J36" s="18">
        <f>SUM(H36:I36)</f>
        <v>220827</v>
      </c>
      <c r="K36" s="17">
        <v>0.96</v>
      </c>
      <c r="L36" t="s">
        <v>591</v>
      </c>
    </row>
    <row r="37" spans="1:12" ht="12.75">
      <c r="A37" t="s">
        <v>593</v>
      </c>
      <c r="B37" s="45">
        <v>38874</v>
      </c>
      <c r="C37" t="s">
        <v>587</v>
      </c>
      <c r="D37" t="s">
        <v>588</v>
      </c>
      <c r="E37" t="s">
        <v>594</v>
      </c>
      <c r="F37" t="s">
        <v>595</v>
      </c>
      <c r="G37" s="31">
        <v>40000</v>
      </c>
      <c r="H37" s="31">
        <v>4922</v>
      </c>
      <c r="I37" s="31">
        <v>34396</v>
      </c>
      <c r="J37" s="38">
        <f>SUM(H37:I37)</f>
        <v>39318</v>
      </c>
      <c r="K37" s="32">
        <v>0.98</v>
      </c>
      <c r="L37" t="s">
        <v>591</v>
      </c>
    </row>
    <row r="38" spans="1:12" ht="12.75">
      <c r="A38" t="s">
        <v>1013</v>
      </c>
      <c r="B38" s="45">
        <v>38988</v>
      </c>
      <c r="C38" t="s">
        <v>1014</v>
      </c>
      <c r="D38" t="s">
        <v>1015</v>
      </c>
      <c r="F38" t="s">
        <v>1016</v>
      </c>
      <c r="G38" s="31">
        <v>7500</v>
      </c>
      <c r="H38" s="31">
        <v>1984</v>
      </c>
      <c r="I38" s="31">
        <v>11435</v>
      </c>
      <c r="J38" s="38">
        <f>SUM(H38:I38)</f>
        <v>13419</v>
      </c>
      <c r="K38" s="32">
        <v>1.79</v>
      </c>
      <c r="L38" t="s">
        <v>1017</v>
      </c>
    </row>
  </sheetData>
  <sheetProtection password="DDA7" sheet="1" objects="1" scenarios="1" selectLockedCells="1" selectUnlockedCells="1"/>
  <printOptions gridLines="1"/>
  <pageMargins left="0.25" right="0.25" top="0.75" bottom="1" header="0.25" footer="0.5"/>
  <pageSetup horizontalDpi="1200" verticalDpi="1200" orientation="landscape" paperSize="5" r:id="rId1"/>
  <headerFooter alignWithMargins="0">
    <oddHeader>&amp;L&amp;"Book Antiqua,Bold"&amp;16WORTH COUNTY&amp;C&amp;"Book Antiqua,Bold"&amp;16 2006 SALES REPORT&amp;R&amp;"Book Antiqua,Bold"&amp;16 12/31/2006</oddHeader>
    <oddFooter>&amp;C5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K42" sqref="K42"/>
    </sheetView>
  </sheetViews>
  <sheetFormatPr defaultColWidth="9.140625" defaultRowHeight="12.75"/>
  <cols>
    <col min="1" max="1" width="5.57421875" style="0" customWidth="1"/>
    <col min="2" max="2" width="8.00390625" style="0" customWidth="1"/>
    <col min="3" max="4" width="22.57421875" style="0" customWidth="1"/>
    <col min="5" max="5" width="16.421875" style="0" customWidth="1"/>
    <col min="6" max="6" width="21.00390625" style="0" customWidth="1"/>
    <col min="7" max="7" width="10.28125" style="0" customWidth="1"/>
    <col min="8" max="8" width="10.140625" style="0" customWidth="1"/>
    <col min="9" max="9" width="10.28125" style="0" customWidth="1"/>
    <col min="10" max="10" width="8.140625" style="0" customWidth="1"/>
    <col min="11" max="11" width="37.00390625" style="0" customWidth="1"/>
  </cols>
  <sheetData>
    <row r="1" spans="3:9" ht="14.25" customHeight="1">
      <c r="C1" s="1" t="s">
        <v>20</v>
      </c>
      <c r="D1" s="2"/>
      <c r="E1" s="2"/>
      <c r="H1" s="8" t="s">
        <v>21</v>
      </c>
      <c r="I1" s="9"/>
    </row>
    <row r="2" spans="1:11" ht="14.25" customHeight="1">
      <c r="A2" s="36" t="s">
        <v>271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7" t="s">
        <v>22</v>
      </c>
      <c r="H2" s="7" t="s">
        <v>23</v>
      </c>
      <c r="I2" s="7" t="s">
        <v>24</v>
      </c>
      <c r="J2" s="10" t="s">
        <v>10</v>
      </c>
      <c r="K2" s="7" t="s">
        <v>11</v>
      </c>
    </row>
    <row r="3" spans="1:11" ht="12.75">
      <c r="A3" t="s">
        <v>257</v>
      </c>
      <c r="B3" s="15">
        <v>38737</v>
      </c>
      <c r="C3" t="s">
        <v>82</v>
      </c>
      <c r="D3" t="s">
        <v>83</v>
      </c>
      <c r="E3" t="s">
        <v>84</v>
      </c>
      <c r="F3" t="s">
        <v>85</v>
      </c>
      <c r="G3" s="18">
        <v>70000</v>
      </c>
      <c r="H3" s="18">
        <v>66878</v>
      </c>
      <c r="I3" s="21">
        <v>1.69</v>
      </c>
      <c r="J3" s="21">
        <v>0.96</v>
      </c>
      <c r="K3" t="s">
        <v>131</v>
      </c>
    </row>
    <row r="4" spans="1:11" ht="12.75">
      <c r="A4" t="s">
        <v>258</v>
      </c>
      <c r="B4" s="15">
        <v>38752</v>
      </c>
      <c r="C4" t="s">
        <v>128</v>
      </c>
      <c r="D4" t="s">
        <v>129</v>
      </c>
      <c r="E4" t="s">
        <v>126</v>
      </c>
      <c r="F4" t="s">
        <v>127</v>
      </c>
      <c r="G4" s="18">
        <v>75000</v>
      </c>
      <c r="H4" s="18">
        <v>72317</v>
      </c>
      <c r="I4" s="21">
        <v>4.88</v>
      </c>
      <c r="J4" s="21">
        <v>0.96</v>
      </c>
      <c r="K4" t="s">
        <v>130</v>
      </c>
    </row>
    <row r="5" spans="1:11" ht="12.75">
      <c r="A5" t="s">
        <v>259</v>
      </c>
      <c r="B5" s="15">
        <v>38771</v>
      </c>
      <c r="C5" t="s">
        <v>141</v>
      </c>
      <c r="D5" t="s">
        <v>142</v>
      </c>
      <c r="E5" t="s">
        <v>143</v>
      </c>
      <c r="F5" t="s">
        <v>144</v>
      </c>
      <c r="G5" s="18">
        <v>65000</v>
      </c>
      <c r="H5" s="18">
        <v>54914</v>
      </c>
      <c r="I5" s="21">
        <v>3.38</v>
      </c>
      <c r="J5" s="21">
        <v>0.84</v>
      </c>
      <c r="K5" t="s">
        <v>130</v>
      </c>
    </row>
    <row r="6" spans="1:11" ht="12.75">
      <c r="A6" t="s">
        <v>260</v>
      </c>
      <c r="B6" s="15">
        <v>38770</v>
      </c>
      <c r="C6" t="s">
        <v>149</v>
      </c>
      <c r="D6" t="s">
        <v>150</v>
      </c>
      <c r="E6" t="s">
        <v>151</v>
      </c>
      <c r="F6" t="s">
        <v>152</v>
      </c>
      <c r="G6" s="18">
        <v>170000</v>
      </c>
      <c r="H6" s="18">
        <v>96452</v>
      </c>
      <c r="I6" s="21">
        <v>0.57</v>
      </c>
      <c r="J6" s="21">
        <v>0.57</v>
      </c>
      <c r="K6" t="s">
        <v>153</v>
      </c>
    </row>
    <row r="7" spans="1:11" ht="12.75">
      <c r="A7" t="s">
        <v>261</v>
      </c>
      <c r="B7" s="15">
        <v>38775</v>
      </c>
      <c r="C7" t="s">
        <v>165</v>
      </c>
      <c r="D7" t="s">
        <v>166</v>
      </c>
      <c r="E7" t="s">
        <v>167</v>
      </c>
      <c r="F7" t="s">
        <v>168</v>
      </c>
      <c r="G7" s="18">
        <v>122000</v>
      </c>
      <c r="H7" s="18">
        <v>53358</v>
      </c>
      <c r="I7" s="21">
        <v>10</v>
      </c>
      <c r="J7" s="21">
        <v>0.44</v>
      </c>
      <c r="K7" t="s">
        <v>169</v>
      </c>
    </row>
    <row r="8" spans="1:11" ht="12.75">
      <c r="A8" t="s">
        <v>262</v>
      </c>
      <c r="B8" s="15">
        <v>38794</v>
      </c>
      <c r="C8" t="s">
        <v>227</v>
      </c>
      <c r="D8" t="s">
        <v>228</v>
      </c>
      <c r="E8" t="s">
        <v>229</v>
      </c>
      <c r="F8" t="s">
        <v>230</v>
      </c>
      <c r="G8" s="18">
        <v>125000</v>
      </c>
      <c r="H8" s="18">
        <v>109996</v>
      </c>
      <c r="I8" s="21">
        <v>6.18</v>
      </c>
      <c r="J8" s="21">
        <v>0.88</v>
      </c>
      <c r="K8" t="s">
        <v>231</v>
      </c>
    </row>
    <row r="9" spans="1:11" ht="12.75">
      <c r="A9" t="s">
        <v>272</v>
      </c>
      <c r="B9" s="15">
        <v>38807</v>
      </c>
      <c r="C9" t="s">
        <v>273</v>
      </c>
      <c r="D9" t="s">
        <v>274</v>
      </c>
      <c r="E9" t="s">
        <v>277</v>
      </c>
      <c r="F9" t="s">
        <v>275</v>
      </c>
      <c r="G9" s="18">
        <v>34000</v>
      </c>
      <c r="H9" s="18">
        <v>3749</v>
      </c>
      <c r="I9" s="21">
        <v>5.99</v>
      </c>
      <c r="J9" s="21">
        <v>0.11</v>
      </c>
      <c r="K9" t="s">
        <v>276</v>
      </c>
    </row>
    <row r="10" spans="1:11" ht="12.75">
      <c r="A10" t="s">
        <v>278</v>
      </c>
      <c r="B10" s="15">
        <v>38810</v>
      </c>
      <c r="C10" t="s">
        <v>279</v>
      </c>
      <c r="D10" t="s">
        <v>283</v>
      </c>
      <c r="E10" t="s">
        <v>280</v>
      </c>
      <c r="F10" t="s">
        <v>281</v>
      </c>
      <c r="G10" s="18">
        <v>107500</v>
      </c>
      <c r="H10" s="18">
        <v>81950</v>
      </c>
      <c r="I10" s="21">
        <v>2.01</v>
      </c>
      <c r="J10" s="21">
        <v>0.76</v>
      </c>
      <c r="K10" t="s">
        <v>282</v>
      </c>
    </row>
    <row r="11" spans="1:11" ht="12.75">
      <c r="A11" t="s">
        <v>322</v>
      </c>
      <c r="B11" s="15">
        <v>38811</v>
      </c>
      <c r="C11" t="s">
        <v>323</v>
      </c>
      <c r="D11" t="s">
        <v>324</v>
      </c>
      <c r="E11" t="s">
        <v>325</v>
      </c>
      <c r="F11" t="s">
        <v>326</v>
      </c>
      <c r="G11" s="18">
        <v>150000</v>
      </c>
      <c r="H11" s="18">
        <v>75983</v>
      </c>
      <c r="I11" s="21">
        <v>5.03</v>
      </c>
      <c r="J11" s="21">
        <v>0.51</v>
      </c>
      <c r="K11" t="s">
        <v>130</v>
      </c>
    </row>
    <row r="12" spans="1:11" ht="12.75">
      <c r="A12" t="s">
        <v>338</v>
      </c>
      <c r="B12" s="15">
        <v>38818</v>
      </c>
      <c r="C12" t="s">
        <v>339</v>
      </c>
      <c r="D12" t="s">
        <v>340</v>
      </c>
      <c r="E12" t="s">
        <v>341</v>
      </c>
      <c r="F12" t="s">
        <v>342</v>
      </c>
      <c r="G12" s="18">
        <v>115000</v>
      </c>
      <c r="H12" s="18">
        <v>55799</v>
      </c>
      <c r="I12" s="21">
        <v>4.98</v>
      </c>
      <c r="J12" s="21">
        <v>0.49</v>
      </c>
      <c r="K12" t="s">
        <v>343</v>
      </c>
    </row>
    <row r="13" spans="1:11" ht="12.75">
      <c r="A13" t="s">
        <v>368</v>
      </c>
      <c r="B13" s="15">
        <v>38827</v>
      </c>
      <c r="C13" t="s">
        <v>369</v>
      </c>
      <c r="D13" t="s">
        <v>373</v>
      </c>
      <c r="E13" t="s">
        <v>370</v>
      </c>
      <c r="F13" t="s">
        <v>371</v>
      </c>
      <c r="G13" s="18">
        <v>410000</v>
      </c>
      <c r="H13" s="18">
        <v>254385</v>
      </c>
      <c r="I13" s="21">
        <v>2.07</v>
      </c>
      <c r="J13" s="21">
        <v>0.62</v>
      </c>
      <c r="K13" t="s">
        <v>372</v>
      </c>
    </row>
    <row r="14" spans="1:11" ht="12.75">
      <c r="A14" t="s">
        <v>393</v>
      </c>
      <c r="B14" s="15">
        <v>38840</v>
      </c>
      <c r="C14" t="s">
        <v>394</v>
      </c>
      <c r="D14" t="s">
        <v>113</v>
      </c>
      <c r="E14" t="s">
        <v>395</v>
      </c>
      <c r="F14" t="s">
        <v>396</v>
      </c>
      <c r="G14" s="18">
        <v>90000</v>
      </c>
      <c r="H14" s="18">
        <v>65309</v>
      </c>
      <c r="I14" s="21">
        <v>7.46</v>
      </c>
      <c r="J14" s="21">
        <v>0.73</v>
      </c>
      <c r="K14" t="s">
        <v>397</v>
      </c>
    </row>
    <row r="15" spans="1:11" ht="12.75">
      <c r="A15" t="s">
        <v>409</v>
      </c>
      <c r="B15" s="15">
        <v>38828</v>
      </c>
      <c r="C15" t="s">
        <v>410</v>
      </c>
      <c r="D15" t="s">
        <v>404</v>
      </c>
      <c r="E15" t="s">
        <v>411</v>
      </c>
      <c r="F15" t="s">
        <v>412</v>
      </c>
      <c r="G15" s="18">
        <v>92000</v>
      </c>
      <c r="H15" s="18">
        <v>51230</v>
      </c>
      <c r="I15" s="21">
        <v>6.04</v>
      </c>
      <c r="J15" s="21">
        <v>0.56</v>
      </c>
      <c r="K15" t="s">
        <v>67</v>
      </c>
    </row>
    <row r="16" spans="1:11" ht="12.75">
      <c r="A16" t="s">
        <v>478</v>
      </c>
      <c r="B16" s="15">
        <v>38846</v>
      </c>
      <c r="C16" t="s">
        <v>479</v>
      </c>
      <c r="D16" t="s">
        <v>480</v>
      </c>
      <c r="E16" t="s">
        <v>481</v>
      </c>
      <c r="F16" t="s">
        <v>482</v>
      </c>
      <c r="G16" s="18">
        <v>101000</v>
      </c>
      <c r="H16" s="18">
        <v>48665</v>
      </c>
      <c r="I16" s="21">
        <v>4.38</v>
      </c>
      <c r="J16" s="21">
        <v>0.48</v>
      </c>
      <c r="K16" t="s">
        <v>130</v>
      </c>
    </row>
    <row r="17" spans="1:11" ht="12.75">
      <c r="A17" t="s">
        <v>483</v>
      </c>
      <c r="B17" s="15">
        <v>38853</v>
      </c>
      <c r="C17" t="s">
        <v>484</v>
      </c>
      <c r="D17" t="s">
        <v>485</v>
      </c>
      <c r="E17" t="s">
        <v>486</v>
      </c>
      <c r="F17" t="s">
        <v>487</v>
      </c>
      <c r="G17" s="18">
        <v>19000</v>
      </c>
      <c r="H17" s="18">
        <v>31231</v>
      </c>
      <c r="I17" s="21">
        <v>0.13</v>
      </c>
      <c r="J17" s="21">
        <v>1.64</v>
      </c>
      <c r="K17" t="s">
        <v>488</v>
      </c>
    </row>
    <row r="18" spans="1:11" ht="12.75">
      <c r="A18" t="s">
        <v>547</v>
      </c>
      <c r="B18" s="15">
        <v>38873</v>
      </c>
      <c r="C18" t="s">
        <v>392</v>
      </c>
      <c r="D18" t="s">
        <v>548</v>
      </c>
      <c r="E18" t="s">
        <v>549</v>
      </c>
      <c r="F18" t="s">
        <v>550</v>
      </c>
      <c r="G18" s="18">
        <v>117000</v>
      </c>
      <c r="H18" s="18">
        <v>64810</v>
      </c>
      <c r="I18" s="21">
        <v>6.31</v>
      </c>
      <c r="J18" s="21">
        <v>0.55</v>
      </c>
      <c r="K18" t="s">
        <v>551</v>
      </c>
    </row>
    <row r="19" spans="1:11" ht="12.75">
      <c r="A19" t="s">
        <v>581</v>
      </c>
      <c r="B19" s="15">
        <v>38871</v>
      </c>
      <c r="C19" t="s">
        <v>582</v>
      </c>
      <c r="D19" t="s">
        <v>583</v>
      </c>
      <c r="E19" t="s">
        <v>584</v>
      </c>
      <c r="F19" t="s">
        <v>585</v>
      </c>
      <c r="G19" s="18">
        <v>230000</v>
      </c>
      <c r="H19" s="18">
        <v>114450</v>
      </c>
      <c r="I19" s="21">
        <v>7.25</v>
      </c>
      <c r="J19" s="21">
        <v>0.5</v>
      </c>
      <c r="K19" t="s">
        <v>586</v>
      </c>
    </row>
    <row r="20" spans="1:11" ht="12.75">
      <c r="A20" t="s">
        <v>634</v>
      </c>
      <c r="B20" s="15">
        <v>38896</v>
      </c>
      <c r="C20" t="s">
        <v>635</v>
      </c>
      <c r="D20" t="s">
        <v>636</v>
      </c>
      <c r="E20" t="s">
        <v>637</v>
      </c>
      <c r="F20" t="s">
        <v>638</v>
      </c>
      <c r="G20" s="18">
        <v>28153</v>
      </c>
      <c r="H20" s="18">
        <v>49622</v>
      </c>
      <c r="I20" s="21">
        <v>2.79</v>
      </c>
      <c r="J20" s="21">
        <v>1.76</v>
      </c>
      <c r="K20" t="s">
        <v>130</v>
      </c>
    </row>
    <row r="21" spans="1:11" ht="12.75">
      <c r="A21" t="s">
        <v>645</v>
      </c>
      <c r="B21" s="15">
        <v>38896</v>
      </c>
      <c r="C21" t="s">
        <v>646</v>
      </c>
      <c r="D21" t="s">
        <v>647</v>
      </c>
      <c r="E21" t="s">
        <v>648</v>
      </c>
      <c r="F21" t="s">
        <v>649</v>
      </c>
      <c r="G21" s="31">
        <v>110000</v>
      </c>
      <c r="H21" s="31">
        <v>67959</v>
      </c>
      <c r="I21" s="25">
        <v>5.29</v>
      </c>
      <c r="J21" s="25">
        <v>0.62</v>
      </c>
      <c r="K21" t="s">
        <v>650</v>
      </c>
    </row>
    <row r="22" spans="1:11" ht="12.75">
      <c r="A22" t="s">
        <v>668</v>
      </c>
      <c r="B22" s="15">
        <v>38909</v>
      </c>
      <c r="C22" t="s">
        <v>669</v>
      </c>
      <c r="D22" t="s">
        <v>670</v>
      </c>
      <c r="E22" t="s">
        <v>671</v>
      </c>
      <c r="F22" t="s">
        <v>672</v>
      </c>
      <c r="G22" s="31">
        <v>55000</v>
      </c>
      <c r="H22" s="31">
        <v>62105</v>
      </c>
      <c r="I22" s="25">
        <v>11.64</v>
      </c>
      <c r="J22" s="25">
        <v>1.13</v>
      </c>
      <c r="K22" t="s">
        <v>673</v>
      </c>
    </row>
    <row r="23" spans="1:11" ht="12.75">
      <c r="A23" t="s">
        <v>730</v>
      </c>
      <c r="B23" s="15">
        <v>38917</v>
      </c>
      <c r="C23" t="s">
        <v>731</v>
      </c>
      <c r="D23" t="s">
        <v>732</v>
      </c>
      <c r="E23" t="s">
        <v>733</v>
      </c>
      <c r="F23" t="s">
        <v>734</v>
      </c>
      <c r="G23" s="31">
        <v>154000</v>
      </c>
      <c r="H23" s="31">
        <v>143118</v>
      </c>
      <c r="I23" s="25">
        <v>8.04</v>
      </c>
      <c r="J23" s="25">
        <v>0.93</v>
      </c>
      <c r="K23" t="s">
        <v>735</v>
      </c>
    </row>
    <row r="24" spans="1:11" ht="12.75">
      <c r="A24" t="s">
        <v>759</v>
      </c>
      <c r="B24" s="15">
        <v>38932</v>
      </c>
      <c r="C24" t="s">
        <v>760</v>
      </c>
      <c r="D24" t="s">
        <v>761</v>
      </c>
      <c r="E24" t="s">
        <v>762</v>
      </c>
      <c r="F24" t="s">
        <v>763</v>
      </c>
      <c r="G24" s="31">
        <v>42000</v>
      </c>
      <c r="H24" s="31">
        <v>28259</v>
      </c>
      <c r="I24" s="25">
        <v>4.9</v>
      </c>
      <c r="J24" s="25">
        <v>0.67</v>
      </c>
      <c r="K24" t="s">
        <v>45</v>
      </c>
    </row>
    <row r="25" spans="1:11" ht="12.75">
      <c r="A25" t="s">
        <v>764</v>
      </c>
      <c r="B25" s="15">
        <v>38929</v>
      </c>
      <c r="C25" t="s">
        <v>765</v>
      </c>
      <c r="D25" t="s">
        <v>766</v>
      </c>
      <c r="E25" t="s">
        <v>767</v>
      </c>
      <c r="F25" t="s">
        <v>768</v>
      </c>
      <c r="G25" s="31">
        <v>250000</v>
      </c>
      <c r="H25" s="31">
        <v>202900</v>
      </c>
      <c r="I25" s="25">
        <v>2.24</v>
      </c>
      <c r="J25" s="25">
        <v>0.81</v>
      </c>
      <c r="K25" t="s">
        <v>769</v>
      </c>
    </row>
    <row r="26" spans="1:11" ht="12.75">
      <c r="A26" t="s">
        <v>823</v>
      </c>
      <c r="B26" s="15">
        <v>38938</v>
      </c>
      <c r="C26" t="s">
        <v>824</v>
      </c>
      <c r="D26" t="s">
        <v>825</v>
      </c>
      <c r="E26" t="s">
        <v>826</v>
      </c>
      <c r="F26" t="s">
        <v>827</v>
      </c>
      <c r="G26" s="31">
        <v>120000</v>
      </c>
      <c r="H26" s="31">
        <v>53771</v>
      </c>
      <c r="I26" s="25">
        <v>6.47</v>
      </c>
      <c r="J26" s="25">
        <v>0.45</v>
      </c>
      <c r="K26" t="s">
        <v>828</v>
      </c>
    </row>
    <row r="27" spans="1:11" ht="12.75">
      <c r="A27" t="s">
        <v>846</v>
      </c>
      <c r="B27" s="15">
        <v>38959</v>
      </c>
      <c r="C27" t="s">
        <v>501</v>
      </c>
      <c r="D27" t="s">
        <v>847</v>
      </c>
      <c r="E27" t="s">
        <v>848</v>
      </c>
      <c r="F27" t="s">
        <v>849</v>
      </c>
      <c r="G27" s="31">
        <v>110000</v>
      </c>
      <c r="H27" s="31">
        <v>76800</v>
      </c>
      <c r="I27" s="25">
        <v>5.51</v>
      </c>
      <c r="J27" s="25">
        <v>0.7</v>
      </c>
      <c r="K27" t="s">
        <v>231</v>
      </c>
    </row>
    <row r="28" spans="1:11" ht="12.75">
      <c r="A28" t="s">
        <v>874</v>
      </c>
      <c r="B28" s="15">
        <v>38968</v>
      </c>
      <c r="C28" t="s">
        <v>870</v>
      </c>
      <c r="D28" t="s">
        <v>875</v>
      </c>
      <c r="E28" t="s">
        <v>876</v>
      </c>
      <c r="F28" t="s">
        <v>877</v>
      </c>
      <c r="G28" s="31">
        <v>132000</v>
      </c>
      <c r="H28" s="31">
        <v>72988</v>
      </c>
      <c r="I28" s="25">
        <v>2.98</v>
      </c>
      <c r="J28" s="25">
        <v>0.55</v>
      </c>
      <c r="K28" t="s">
        <v>878</v>
      </c>
    </row>
    <row r="29" spans="1:11" ht="12.75">
      <c r="A29" t="s">
        <v>931</v>
      </c>
      <c r="B29" s="15">
        <v>38895</v>
      </c>
      <c r="C29" t="s">
        <v>932</v>
      </c>
      <c r="D29" t="s">
        <v>933</v>
      </c>
      <c r="E29" t="s">
        <v>934</v>
      </c>
      <c r="F29" t="s">
        <v>935</v>
      </c>
      <c r="G29" s="31">
        <v>90000</v>
      </c>
      <c r="H29" s="31">
        <v>55950</v>
      </c>
      <c r="I29" s="25">
        <v>3.23</v>
      </c>
      <c r="J29" s="25">
        <v>0.62</v>
      </c>
      <c r="K29" t="s">
        <v>936</v>
      </c>
    </row>
    <row r="30" spans="1:11" ht="12.75">
      <c r="A30" t="s">
        <v>937</v>
      </c>
      <c r="B30" s="15">
        <v>38975</v>
      </c>
      <c r="C30" t="s">
        <v>938</v>
      </c>
      <c r="D30" t="s">
        <v>909</v>
      </c>
      <c r="E30" t="s">
        <v>939</v>
      </c>
      <c r="F30" t="s">
        <v>940</v>
      </c>
      <c r="G30" s="31">
        <v>120000</v>
      </c>
      <c r="H30" s="31">
        <v>85226</v>
      </c>
      <c r="I30" s="25">
        <v>5.38</v>
      </c>
      <c r="J30" s="25">
        <v>0.71</v>
      </c>
      <c r="K30" t="s">
        <v>941</v>
      </c>
    </row>
    <row r="31" spans="1:11" ht="12.75">
      <c r="A31" t="s">
        <v>942</v>
      </c>
      <c r="B31" s="15">
        <v>38975</v>
      </c>
      <c r="C31" t="s">
        <v>943</v>
      </c>
      <c r="D31" t="s">
        <v>944</v>
      </c>
      <c r="E31" t="s">
        <v>945</v>
      </c>
      <c r="F31" t="s">
        <v>946</v>
      </c>
      <c r="G31" s="31">
        <v>21130</v>
      </c>
      <c r="H31" s="31">
        <v>14616</v>
      </c>
      <c r="I31" s="25">
        <v>5.84</v>
      </c>
      <c r="J31" s="25">
        <v>0.69</v>
      </c>
      <c r="K31" t="s">
        <v>947</v>
      </c>
    </row>
    <row r="32" spans="1:11" ht="12.75">
      <c r="A32" t="s">
        <v>1007</v>
      </c>
      <c r="B32" s="15">
        <v>38991</v>
      </c>
      <c r="C32" t="s">
        <v>1008</v>
      </c>
      <c r="D32" t="s">
        <v>1009</v>
      </c>
      <c r="E32" t="s">
        <v>1010</v>
      </c>
      <c r="F32" t="s">
        <v>1011</v>
      </c>
      <c r="G32" s="31">
        <v>130000</v>
      </c>
      <c r="H32" s="31">
        <v>63685</v>
      </c>
      <c r="I32" s="25">
        <v>9.95</v>
      </c>
      <c r="J32" s="25">
        <v>0.49</v>
      </c>
      <c r="K32" t="s">
        <v>1012</v>
      </c>
    </row>
    <row r="33" spans="1:11" ht="12.75">
      <c r="A33" t="s">
        <v>1022</v>
      </c>
      <c r="B33" s="15">
        <v>38968</v>
      </c>
      <c r="C33" t="s">
        <v>1023</v>
      </c>
      <c r="D33" t="s">
        <v>1026</v>
      </c>
      <c r="E33" t="s">
        <v>1024</v>
      </c>
      <c r="F33" t="s">
        <v>1025</v>
      </c>
      <c r="G33" s="31">
        <v>30000</v>
      </c>
      <c r="H33" s="31">
        <v>67066</v>
      </c>
      <c r="I33" s="25">
        <v>10.48</v>
      </c>
      <c r="J33" s="25">
        <v>2.24</v>
      </c>
      <c r="K33" t="s">
        <v>302</v>
      </c>
    </row>
    <row r="34" spans="1:11" ht="12.75">
      <c r="A34" t="s">
        <v>1035</v>
      </c>
      <c r="B34" s="15">
        <v>39008</v>
      </c>
      <c r="C34" t="s">
        <v>1036</v>
      </c>
      <c r="D34" t="s">
        <v>1037</v>
      </c>
      <c r="E34" t="s">
        <v>1038</v>
      </c>
      <c r="F34" t="s">
        <v>1039</v>
      </c>
      <c r="G34" s="31">
        <v>96000</v>
      </c>
      <c r="H34" s="31">
        <v>89614</v>
      </c>
      <c r="I34" s="25">
        <v>4.49</v>
      </c>
      <c r="J34" s="25">
        <v>0.93</v>
      </c>
      <c r="K34" t="s">
        <v>1040</v>
      </c>
    </row>
    <row r="35" spans="1:11" ht="12.75">
      <c r="A35" t="s">
        <v>1061</v>
      </c>
      <c r="B35" s="15">
        <v>39017</v>
      </c>
      <c r="C35" t="s">
        <v>1062</v>
      </c>
      <c r="D35" t="s">
        <v>1063</v>
      </c>
      <c r="E35" t="s">
        <v>1064</v>
      </c>
      <c r="F35" t="s">
        <v>1065</v>
      </c>
      <c r="G35" s="31">
        <v>160000</v>
      </c>
      <c r="H35" s="31">
        <v>63855</v>
      </c>
      <c r="I35" s="25">
        <v>5</v>
      </c>
      <c r="J35" s="25">
        <v>0.4</v>
      </c>
      <c r="K35" t="s">
        <v>1066</v>
      </c>
    </row>
    <row r="36" spans="1:11" ht="12.75">
      <c r="A36" t="s">
        <v>1088</v>
      </c>
      <c r="B36" s="15">
        <v>39022</v>
      </c>
      <c r="C36" t="s">
        <v>1089</v>
      </c>
      <c r="D36" t="s">
        <v>1090</v>
      </c>
      <c r="E36" t="s">
        <v>1091</v>
      </c>
      <c r="F36" t="s">
        <v>147</v>
      </c>
      <c r="G36" s="31">
        <v>160000</v>
      </c>
      <c r="H36" s="31">
        <v>59611</v>
      </c>
      <c r="I36" s="25">
        <v>12.88</v>
      </c>
      <c r="J36" s="25">
        <v>0.37</v>
      </c>
      <c r="K36" t="s">
        <v>779</v>
      </c>
    </row>
    <row r="37" spans="1:11" ht="12.75">
      <c r="A37" t="s">
        <v>1092</v>
      </c>
      <c r="B37" s="15">
        <v>39022</v>
      </c>
      <c r="C37" t="s">
        <v>761</v>
      </c>
      <c r="D37" t="s">
        <v>1093</v>
      </c>
      <c r="E37" t="s">
        <v>762</v>
      </c>
      <c r="F37" t="s">
        <v>763</v>
      </c>
      <c r="G37" s="31">
        <v>54000</v>
      </c>
      <c r="H37" s="31">
        <v>28259</v>
      </c>
      <c r="I37" s="25">
        <v>4.9</v>
      </c>
      <c r="J37" s="25">
        <v>0.52</v>
      </c>
      <c r="K37" t="s">
        <v>45</v>
      </c>
    </row>
    <row r="38" spans="1:11" ht="12.75">
      <c r="A38" t="s">
        <v>1099</v>
      </c>
      <c r="B38" s="15">
        <v>39028</v>
      </c>
      <c r="C38" t="s">
        <v>1100</v>
      </c>
      <c r="D38" t="s">
        <v>1101</v>
      </c>
      <c r="E38" t="s">
        <v>1102</v>
      </c>
      <c r="F38" t="s">
        <v>1103</v>
      </c>
      <c r="G38" s="31">
        <v>67000</v>
      </c>
      <c r="H38" s="31">
        <v>68962</v>
      </c>
      <c r="I38" s="25">
        <v>2.96</v>
      </c>
      <c r="J38" s="25">
        <v>1.03</v>
      </c>
      <c r="K38" t="s">
        <v>302</v>
      </c>
    </row>
    <row r="39" spans="1:11" ht="12.75">
      <c r="A39" t="s">
        <v>1151</v>
      </c>
      <c r="B39" s="15">
        <v>39041</v>
      </c>
      <c r="C39" t="s">
        <v>1152</v>
      </c>
      <c r="D39" t="s">
        <v>761</v>
      </c>
      <c r="E39" t="s">
        <v>1153</v>
      </c>
      <c r="F39" t="s">
        <v>1154</v>
      </c>
      <c r="G39" s="31">
        <v>90000</v>
      </c>
      <c r="H39" s="31">
        <v>47543</v>
      </c>
      <c r="I39" s="25">
        <v>10.14</v>
      </c>
      <c r="J39" s="25">
        <v>0.53</v>
      </c>
      <c r="K39" t="s">
        <v>1169</v>
      </c>
    </row>
    <row r="40" spans="1:11" ht="12.75">
      <c r="A40" t="s">
        <v>1185</v>
      </c>
      <c r="B40" s="15">
        <v>39050</v>
      </c>
      <c r="C40" t="s">
        <v>1186</v>
      </c>
      <c r="D40" t="s">
        <v>1187</v>
      </c>
      <c r="E40" t="s">
        <v>1188</v>
      </c>
      <c r="F40" t="s">
        <v>1189</v>
      </c>
      <c r="G40" s="31">
        <v>130000</v>
      </c>
      <c r="H40" s="31">
        <v>100640</v>
      </c>
      <c r="I40" s="25">
        <v>4.38</v>
      </c>
      <c r="J40" s="25">
        <v>0.77</v>
      </c>
      <c r="K40" t="s">
        <v>1190</v>
      </c>
    </row>
    <row r="41" spans="1:11" ht="12" customHeight="1">
      <c r="A41" t="s">
        <v>1247</v>
      </c>
      <c r="B41" s="15">
        <v>39069</v>
      </c>
      <c r="C41" t="s">
        <v>1248</v>
      </c>
      <c r="D41" t="s">
        <v>1249</v>
      </c>
      <c r="E41" t="s">
        <v>1250</v>
      </c>
      <c r="F41" t="s">
        <v>1251</v>
      </c>
      <c r="G41" s="31">
        <v>101000</v>
      </c>
      <c r="H41" s="31">
        <v>66769</v>
      </c>
      <c r="I41" s="25">
        <v>2.58</v>
      </c>
      <c r="J41" s="25">
        <v>0.66</v>
      </c>
      <c r="K41" t="s">
        <v>1252</v>
      </c>
    </row>
    <row r="42" spans="1:11" ht="12" customHeight="1">
      <c r="A42" t="s">
        <v>1253</v>
      </c>
      <c r="B42" s="15">
        <v>39030</v>
      </c>
      <c r="C42" t="s">
        <v>1254</v>
      </c>
      <c r="D42" t="s">
        <v>1255</v>
      </c>
      <c r="E42" t="s">
        <v>1256</v>
      </c>
      <c r="F42" t="s">
        <v>1257</v>
      </c>
      <c r="G42" s="31">
        <v>55000</v>
      </c>
      <c r="H42" s="31">
        <v>46330</v>
      </c>
      <c r="I42" s="25">
        <v>14.08</v>
      </c>
      <c r="J42" s="25">
        <v>0.84</v>
      </c>
      <c r="K42" t="s">
        <v>789</v>
      </c>
    </row>
    <row r="43" ht="12.75">
      <c r="B43" s="15"/>
    </row>
    <row r="44" ht="12.75">
      <c r="B44" s="15"/>
    </row>
    <row r="45" ht="12.75">
      <c r="B45" s="15"/>
    </row>
    <row r="46" ht="12.75">
      <c r="B46" s="15"/>
    </row>
  </sheetData>
  <sheetProtection password="DDA7" sheet="1" objects="1" scenarios="1" selectLockedCells="1" selectUnlockedCells="1"/>
  <printOptions gridLines="1"/>
  <pageMargins left="0.25" right="0.25" top="0.75" bottom="0.5" header="0.25" footer="0"/>
  <pageSetup horizontalDpi="1200" verticalDpi="1200" orientation="landscape" paperSize="5" r:id="rId1"/>
  <headerFooter alignWithMargins="0">
    <oddHeader>&amp;L&amp;"Book Antiqua,Bold"&amp;16WORTH COUNTY&amp;C&amp;"Book Antiqua,Bold"&amp;16 2006 SALES REPORT&amp;R&amp;"Book Antiqua,Bold"&amp;16 12/31/2006</oddHeader>
    <oddFooter>&amp;C6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K48" sqref="K48"/>
    </sheetView>
  </sheetViews>
  <sheetFormatPr defaultColWidth="9.140625" defaultRowHeight="12.75"/>
  <cols>
    <col min="1" max="1" width="5.8515625" style="0" customWidth="1"/>
    <col min="2" max="2" width="8.00390625" style="0" customWidth="1"/>
    <col min="3" max="4" width="22.57421875" style="0" customWidth="1"/>
    <col min="5" max="5" width="21.140625" style="0" customWidth="1"/>
    <col min="6" max="6" width="9.28125" style="0" customWidth="1"/>
    <col min="7" max="7" width="9.421875" style="0" customWidth="1"/>
    <col min="9" max="9" width="9.8515625" style="0" customWidth="1"/>
    <col min="10" max="10" width="7.7109375" style="0" customWidth="1"/>
    <col min="11" max="11" width="40.57421875" style="0" customWidth="1"/>
  </cols>
  <sheetData>
    <row r="1" spans="3:10" ht="15.75">
      <c r="C1" s="1" t="s">
        <v>31</v>
      </c>
      <c r="D1" s="2"/>
      <c r="F1" s="12" t="s">
        <v>32</v>
      </c>
      <c r="G1" s="13" t="s">
        <v>33</v>
      </c>
      <c r="H1" s="13" t="s">
        <v>24</v>
      </c>
      <c r="I1" s="12" t="s">
        <v>25</v>
      </c>
      <c r="J1" s="12" t="s">
        <v>106</v>
      </c>
    </row>
    <row r="2" spans="1:11" ht="15">
      <c r="A2" s="36" t="s">
        <v>271</v>
      </c>
      <c r="B2" s="2" t="s">
        <v>1</v>
      </c>
      <c r="C2" s="2" t="s">
        <v>2</v>
      </c>
      <c r="D2" s="2" t="s">
        <v>3</v>
      </c>
      <c r="E2" s="2" t="s">
        <v>5</v>
      </c>
      <c r="F2" s="11" t="s">
        <v>26</v>
      </c>
      <c r="G2" s="14" t="s">
        <v>27</v>
      </c>
      <c r="H2" s="14" t="s">
        <v>28</v>
      </c>
      <c r="I2" s="11" t="s">
        <v>29</v>
      </c>
      <c r="J2" s="11" t="s">
        <v>107</v>
      </c>
      <c r="K2" s="2" t="s">
        <v>11</v>
      </c>
    </row>
    <row r="3" spans="1:11" ht="12.75">
      <c r="A3" t="s">
        <v>263</v>
      </c>
      <c r="B3" s="26">
        <v>38721</v>
      </c>
      <c r="C3" s="28" t="s">
        <v>54</v>
      </c>
      <c r="D3" s="28" t="s">
        <v>55</v>
      </c>
      <c r="E3" s="28" t="s">
        <v>56</v>
      </c>
      <c r="F3" s="27">
        <v>135000</v>
      </c>
      <c r="G3" s="29">
        <v>4472</v>
      </c>
      <c r="H3" s="13">
        <v>30.19</v>
      </c>
      <c r="I3" s="12" t="s">
        <v>57</v>
      </c>
      <c r="J3" s="12">
        <v>73</v>
      </c>
      <c r="K3" s="28" t="s">
        <v>58</v>
      </c>
    </row>
    <row r="4" spans="1:11" ht="12.75">
      <c r="A4" t="s">
        <v>264</v>
      </c>
      <c r="B4" s="15">
        <v>38729</v>
      </c>
      <c r="C4" t="s">
        <v>46</v>
      </c>
      <c r="D4" t="s">
        <v>47</v>
      </c>
      <c r="E4" t="s">
        <v>48</v>
      </c>
      <c r="F4" s="18">
        <v>277500</v>
      </c>
      <c r="G4" s="18">
        <v>2511</v>
      </c>
      <c r="H4" s="17">
        <v>110.5</v>
      </c>
      <c r="I4" s="30" t="s">
        <v>49</v>
      </c>
      <c r="J4" s="30">
        <v>71</v>
      </c>
      <c r="K4" t="s">
        <v>50</v>
      </c>
    </row>
    <row r="5" spans="1:11" ht="12.75">
      <c r="A5" t="s">
        <v>265</v>
      </c>
      <c r="B5" s="15">
        <v>38740</v>
      </c>
      <c r="C5" t="s">
        <v>68</v>
      </c>
      <c r="D5" t="s">
        <v>69</v>
      </c>
      <c r="E5" t="s">
        <v>70</v>
      </c>
      <c r="F5" s="18">
        <v>77400</v>
      </c>
      <c r="G5" s="18">
        <v>1778</v>
      </c>
      <c r="H5" s="17">
        <v>43.54</v>
      </c>
      <c r="I5" s="30" t="s">
        <v>71</v>
      </c>
      <c r="J5" s="30">
        <v>66</v>
      </c>
      <c r="K5" t="s">
        <v>72</v>
      </c>
    </row>
    <row r="6" spans="1:11" ht="12.75">
      <c r="A6" t="s">
        <v>266</v>
      </c>
      <c r="B6" s="15">
        <v>38747</v>
      </c>
      <c r="C6" t="s">
        <v>86</v>
      </c>
      <c r="D6" t="s">
        <v>87</v>
      </c>
      <c r="E6" t="s">
        <v>88</v>
      </c>
      <c r="F6" s="18">
        <v>476455</v>
      </c>
      <c r="G6" s="18">
        <v>2035</v>
      </c>
      <c r="H6" s="17">
        <v>234.13</v>
      </c>
      <c r="I6" s="30" t="s">
        <v>89</v>
      </c>
      <c r="J6" s="30">
        <v>69</v>
      </c>
      <c r="K6" t="s">
        <v>90</v>
      </c>
    </row>
    <row r="7" spans="1:11" ht="12.75">
      <c r="A7" t="s">
        <v>267</v>
      </c>
      <c r="B7" s="15">
        <v>38749</v>
      </c>
      <c r="C7" t="s">
        <v>101</v>
      </c>
      <c r="D7" t="s">
        <v>102</v>
      </c>
      <c r="E7" t="s">
        <v>103</v>
      </c>
      <c r="F7" s="18">
        <v>281600</v>
      </c>
      <c r="G7" s="18">
        <v>3520</v>
      </c>
      <c r="H7" s="17">
        <v>80</v>
      </c>
      <c r="I7" s="30" t="s">
        <v>104</v>
      </c>
      <c r="J7" s="30">
        <v>87</v>
      </c>
      <c r="K7" t="s">
        <v>105</v>
      </c>
    </row>
    <row r="8" spans="1:11" ht="12.75">
      <c r="A8" t="s">
        <v>268</v>
      </c>
      <c r="B8" s="15">
        <v>38778</v>
      </c>
      <c r="C8" t="s">
        <v>160</v>
      </c>
      <c r="D8" t="s">
        <v>161</v>
      </c>
      <c r="E8" t="s">
        <v>162</v>
      </c>
      <c r="F8" s="18">
        <v>357200</v>
      </c>
      <c r="G8" s="18">
        <v>3116</v>
      </c>
      <c r="H8" s="17">
        <v>114.64</v>
      </c>
      <c r="I8" s="30" t="s">
        <v>163</v>
      </c>
      <c r="J8" s="30">
        <v>75</v>
      </c>
      <c r="K8" t="s">
        <v>164</v>
      </c>
    </row>
    <row r="9" spans="1:11" ht="12.75">
      <c r="A9" t="s">
        <v>269</v>
      </c>
      <c r="B9" s="15">
        <v>38798</v>
      </c>
      <c r="C9" t="s">
        <v>197</v>
      </c>
      <c r="D9" t="s">
        <v>198</v>
      </c>
      <c r="E9" t="s">
        <v>199</v>
      </c>
      <c r="F9" s="18">
        <v>257000</v>
      </c>
      <c r="G9" s="18">
        <v>3213</v>
      </c>
      <c r="H9" s="17">
        <v>80</v>
      </c>
      <c r="I9" s="30" t="s">
        <v>200</v>
      </c>
      <c r="J9" s="30">
        <v>74</v>
      </c>
      <c r="K9" t="s">
        <v>201</v>
      </c>
    </row>
    <row r="10" spans="1:11" ht="12.75">
      <c r="A10" t="s">
        <v>270</v>
      </c>
      <c r="B10" s="15">
        <v>38805</v>
      </c>
      <c r="C10" t="s">
        <v>202</v>
      </c>
      <c r="D10" t="s">
        <v>203</v>
      </c>
      <c r="E10" t="s">
        <v>204</v>
      </c>
      <c r="F10" s="18">
        <v>134751</v>
      </c>
      <c r="G10" s="18">
        <v>1684</v>
      </c>
      <c r="H10" s="17">
        <v>80</v>
      </c>
      <c r="I10" s="30" t="s">
        <v>205</v>
      </c>
      <c r="J10" s="30">
        <v>77.5</v>
      </c>
      <c r="K10" t="s">
        <v>206</v>
      </c>
    </row>
    <row r="11" spans="1:11" ht="12.75">
      <c r="A11" t="s">
        <v>284</v>
      </c>
      <c r="B11" s="15">
        <v>38806</v>
      </c>
      <c r="C11" t="s">
        <v>285</v>
      </c>
      <c r="D11" t="s">
        <v>286</v>
      </c>
      <c r="E11" t="s">
        <v>291</v>
      </c>
      <c r="F11" s="18">
        <v>263600</v>
      </c>
      <c r="G11" s="18">
        <v>3295</v>
      </c>
      <c r="H11" s="17">
        <v>80</v>
      </c>
      <c r="I11" s="30" t="s">
        <v>104</v>
      </c>
      <c r="J11" s="30">
        <v>81</v>
      </c>
      <c r="K11" t="s">
        <v>287</v>
      </c>
    </row>
    <row r="12" spans="1:11" ht="12.75">
      <c r="A12" t="s">
        <v>288</v>
      </c>
      <c r="B12" s="15">
        <v>38806</v>
      </c>
      <c r="C12" t="s">
        <v>285</v>
      </c>
      <c r="D12" t="s">
        <v>289</v>
      </c>
      <c r="E12" t="s">
        <v>290</v>
      </c>
      <c r="F12" s="18">
        <v>263600</v>
      </c>
      <c r="G12" s="18">
        <v>3295</v>
      </c>
      <c r="H12" s="17">
        <v>80</v>
      </c>
      <c r="I12" s="30" t="s">
        <v>104</v>
      </c>
      <c r="J12" s="30">
        <v>81</v>
      </c>
      <c r="K12" t="s">
        <v>287</v>
      </c>
    </row>
    <row r="13" spans="1:11" ht="12.75">
      <c r="A13" t="s">
        <v>317</v>
      </c>
      <c r="B13" s="15">
        <v>38812</v>
      </c>
      <c r="C13" t="s">
        <v>318</v>
      </c>
      <c r="D13" t="s">
        <v>319</v>
      </c>
      <c r="E13" s="37" t="s">
        <v>320</v>
      </c>
      <c r="F13" s="18">
        <v>636000</v>
      </c>
      <c r="G13" s="18">
        <v>2650</v>
      </c>
      <c r="H13" s="17">
        <v>240</v>
      </c>
      <c r="I13" s="30" t="s">
        <v>205</v>
      </c>
      <c r="J13" s="30">
        <v>74</v>
      </c>
      <c r="K13" t="s">
        <v>321</v>
      </c>
    </row>
    <row r="14" spans="1:11" ht="12.75">
      <c r="A14" t="s">
        <v>327</v>
      </c>
      <c r="B14" s="15">
        <v>38817</v>
      </c>
      <c r="C14" t="s">
        <v>328</v>
      </c>
      <c r="D14" t="s">
        <v>329</v>
      </c>
      <c r="E14" t="s">
        <v>330</v>
      </c>
      <c r="F14" s="18">
        <v>120000</v>
      </c>
      <c r="G14" s="18">
        <v>3000</v>
      </c>
      <c r="H14" s="17">
        <v>40</v>
      </c>
      <c r="I14" s="30" t="s">
        <v>331</v>
      </c>
      <c r="J14" s="30">
        <v>79</v>
      </c>
      <c r="K14" t="s">
        <v>332</v>
      </c>
    </row>
    <row r="15" spans="1:11" ht="12.75">
      <c r="A15" t="s">
        <v>333</v>
      </c>
      <c r="B15" s="15">
        <v>38801</v>
      </c>
      <c r="C15" t="s">
        <v>334</v>
      </c>
      <c r="D15" t="s">
        <v>335</v>
      </c>
      <c r="E15" t="s">
        <v>275</v>
      </c>
      <c r="F15" s="18">
        <v>216450</v>
      </c>
      <c r="G15" s="18">
        <v>2775</v>
      </c>
      <c r="H15" s="17">
        <v>78</v>
      </c>
      <c r="I15" s="30" t="s">
        <v>336</v>
      </c>
      <c r="J15" s="30">
        <v>71</v>
      </c>
      <c r="K15" t="s">
        <v>337</v>
      </c>
    </row>
    <row r="16" spans="1:11" ht="12.75">
      <c r="A16" t="s">
        <v>344</v>
      </c>
      <c r="B16" s="15">
        <v>38818</v>
      </c>
      <c r="C16" t="s">
        <v>339</v>
      </c>
      <c r="D16" t="s">
        <v>345</v>
      </c>
      <c r="E16" t="s">
        <v>346</v>
      </c>
      <c r="F16" s="18">
        <v>345150</v>
      </c>
      <c r="G16" s="18">
        <v>2498</v>
      </c>
      <c r="H16" s="17">
        <v>138.06</v>
      </c>
      <c r="I16" s="30" t="s">
        <v>336</v>
      </c>
      <c r="J16" s="30">
        <v>65</v>
      </c>
      <c r="K16" t="s">
        <v>347</v>
      </c>
    </row>
    <row r="17" spans="1:11" ht="12.75">
      <c r="A17" t="s">
        <v>359</v>
      </c>
      <c r="B17" s="15">
        <v>38821</v>
      </c>
      <c r="C17" t="s">
        <v>360</v>
      </c>
      <c r="D17" t="s">
        <v>361</v>
      </c>
      <c r="E17" t="s">
        <v>362</v>
      </c>
      <c r="F17" s="18">
        <v>196650</v>
      </c>
      <c r="G17" s="18">
        <v>3485</v>
      </c>
      <c r="H17" s="17">
        <v>56.43</v>
      </c>
      <c r="I17" s="30" t="s">
        <v>205</v>
      </c>
      <c r="J17" s="30">
        <v>76</v>
      </c>
      <c r="K17" t="s">
        <v>363</v>
      </c>
    </row>
    <row r="18" spans="1:11" ht="12.75">
      <c r="A18" t="s">
        <v>384</v>
      </c>
      <c r="B18" s="15">
        <v>38775</v>
      </c>
      <c r="C18" t="s">
        <v>386</v>
      </c>
      <c r="D18" t="s">
        <v>385</v>
      </c>
      <c r="E18" t="s">
        <v>387</v>
      </c>
      <c r="F18" s="18">
        <v>336000</v>
      </c>
      <c r="G18" s="18">
        <v>2532</v>
      </c>
      <c r="H18" s="17">
        <v>132.7</v>
      </c>
      <c r="I18" s="30" t="s">
        <v>388</v>
      </c>
      <c r="J18" s="30">
        <v>75</v>
      </c>
      <c r="K18" t="s">
        <v>389</v>
      </c>
    </row>
    <row r="19" spans="1:11" ht="12.75">
      <c r="A19" t="s">
        <v>413</v>
      </c>
      <c r="B19" s="15">
        <v>38847</v>
      </c>
      <c r="C19" t="s">
        <v>414</v>
      </c>
      <c r="D19" t="s">
        <v>415</v>
      </c>
      <c r="E19" t="s">
        <v>416</v>
      </c>
      <c r="F19" s="18">
        <v>80000</v>
      </c>
      <c r="G19" s="18">
        <v>1013</v>
      </c>
      <c r="H19" s="17">
        <v>80</v>
      </c>
      <c r="I19" s="30" t="s">
        <v>331</v>
      </c>
      <c r="J19" s="30">
        <v>72</v>
      </c>
      <c r="K19" t="s">
        <v>417</v>
      </c>
    </row>
    <row r="20" spans="1:11" ht="12.75">
      <c r="A20" t="s">
        <v>500</v>
      </c>
      <c r="B20" s="15">
        <v>38859</v>
      </c>
      <c r="C20" t="s">
        <v>501</v>
      </c>
      <c r="D20" t="s">
        <v>502</v>
      </c>
      <c r="E20" t="s">
        <v>503</v>
      </c>
      <c r="F20" s="18">
        <v>257215</v>
      </c>
      <c r="G20" s="18">
        <v>3453</v>
      </c>
      <c r="H20" s="17">
        <v>74.49</v>
      </c>
      <c r="I20" s="30" t="s">
        <v>200</v>
      </c>
      <c r="J20" s="30">
        <v>89</v>
      </c>
      <c r="K20" t="s">
        <v>504</v>
      </c>
    </row>
    <row r="21" spans="1:11" ht="12.75">
      <c r="A21" t="s">
        <v>515</v>
      </c>
      <c r="B21" s="15">
        <v>38867</v>
      </c>
      <c r="C21" t="s">
        <v>516</v>
      </c>
      <c r="D21" t="s">
        <v>517</v>
      </c>
      <c r="E21" t="s">
        <v>518</v>
      </c>
      <c r="F21" s="18">
        <v>450000</v>
      </c>
      <c r="G21" s="18">
        <v>2813</v>
      </c>
      <c r="H21" s="17">
        <v>160</v>
      </c>
      <c r="I21" s="30" t="s">
        <v>200</v>
      </c>
      <c r="J21" s="30">
        <v>86</v>
      </c>
      <c r="K21" t="s">
        <v>519</v>
      </c>
    </row>
    <row r="22" spans="1:11" ht="12.75">
      <c r="A22" t="s">
        <v>574</v>
      </c>
      <c r="B22" s="15">
        <v>38869</v>
      </c>
      <c r="C22" t="s">
        <v>575</v>
      </c>
      <c r="D22" t="s">
        <v>576</v>
      </c>
      <c r="E22" t="s">
        <v>577</v>
      </c>
      <c r="F22" s="18">
        <v>136000</v>
      </c>
      <c r="G22" s="18">
        <v>3400</v>
      </c>
      <c r="H22" s="17">
        <v>40</v>
      </c>
      <c r="I22" s="30" t="s">
        <v>200</v>
      </c>
      <c r="J22" s="30">
        <v>91</v>
      </c>
      <c r="K22" t="s">
        <v>578</v>
      </c>
    </row>
    <row r="23" spans="1:11" ht="12.75">
      <c r="A23" t="s">
        <v>579</v>
      </c>
      <c r="B23" s="15">
        <v>38869</v>
      </c>
      <c r="C23" t="s">
        <v>575</v>
      </c>
      <c r="D23" t="s">
        <v>580</v>
      </c>
      <c r="E23" t="s">
        <v>577</v>
      </c>
      <c r="F23" s="18">
        <v>136000</v>
      </c>
      <c r="G23" s="18">
        <v>3400</v>
      </c>
      <c r="H23" s="17">
        <v>40</v>
      </c>
      <c r="I23" s="30" t="s">
        <v>200</v>
      </c>
      <c r="J23" s="30">
        <v>91</v>
      </c>
      <c r="K23" t="s">
        <v>578</v>
      </c>
    </row>
    <row r="24" spans="1:11" ht="12.75">
      <c r="A24" t="s">
        <v>600</v>
      </c>
      <c r="B24" s="15">
        <v>38862</v>
      </c>
      <c r="C24" t="s">
        <v>601</v>
      </c>
      <c r="D24" t="s">
        <v>602</v>
      </c>
      <c r="E24" t="s">
        <v>412</v>
      </c>
      <c r="F24" s="31">
        <v>108500</v>
      </c>
      <c r="G24" s="31">
        <v>3505</v>
      </c>
      <c r="H24" s="32">
        <v>30.96</v>
      </c>
      <c r="I24" s="30" t="s">
        <v>205</v>
      </c>
      <c r="J24" s="30">
        <v>66</v>
      </c>
      <c r="K24" t="s">
        <v>603</v>
      </c>
    </row>
    <row r="25" spans="1:11" ht="12.75">
      <c r="A25" t="s">
        <v>680</v>
      </c>
      <c r="B25" s="15">
        <v>38880</v>
      </c>
      <c r="C25" t="s">
        <v>681</v>
      </c>
      <c r="D25" t="s">
        <v>682</v>
      </c>
      <c r="E25" t="s">
        <v>683</v>
      </c>
      <c r="F25" s="31">
        <v>31446</v>
      </c>
      <c r="G25" s="31">
        <v>449</v>
      </c>
      <c r="H25" s="32">
        <v>70</v>
      </c>
      <c r="I25" s="30" t="s">
        <v>388</v>
      </c>
      <c r="J25" s="30">
        <v>80</v>
      </c>
      <c r="K25" t="s">
        <v>684</v>
      </c>
    </row>
    <row r="26" spans="1:11" ht="12.75">
      <c r="A26" t="s">
        <v>701</v>
      </c>
      <c r="B26" s="15">
        <v>38898</v>
      </c>
      <c r="C26" t="s">
        <v>702</v>
      </c>
      <c r="D26" t="s">
        <v>703</v>
      </c>
      <c r="E26" t="s">
        <v>704</v>
      </c>
      <c r="F26" s="31">
        <v>200000</v>
      </c>
      <c r="G26" s="31">
        <v>62112</v>
      </c>
      <c r="H26" s="32">
        <v>3.22</v>
      </c>
      <c r="I26" s="30" t="s">
        <v>336</v>
      </c>
      <c r="K26" t="s">
        <v>718</v>
      </c>
    </row>
    <row r="27" spans="1:11" ht="12.75">
      <c r="A27" t="s">
        <v>705</v>
      </c>
      <c r="B27" s="15">
        <v>38898</v>
      </c>
      <c r="C27" t="s">
        <v>702</v>
      </c>
      <c r="D27" t="s">
        <v>703</v>
      </c>
      <c r="E27" t="s">
        <v>706</v>
      </c>
      <c r="F27" s="31">
        <v>800000</v>
      </c>
      <c r="G27" s="31">
        <v>65952</v>
      </c>
      <c r="H27" s="32">
        <v>12.13</v>
      </c>
      <c r="I27" s="30" t="s">
        <v>336</v>
      </c>
      <c r="K27" t="s">
        <v>707</v>
      </c>
    </row>
    <row r="28" spans="1:11" ht="12.75">
      <c r="A28" t="s">
        <v>708</v>
      </c>
      <c r="B28" s="15">
        <v>38832</v>
      </c>
      <c r="C28" t="s">
        <v>709</v>
      </c>
      <c r="D28" t="s">
        <v>710</v>
      </c>
      <c r="E28" t="s">
        <v>711</v>
      </c>
      <c r="F28" s="31">
        <v>216000</v>
      </c>
      <c r="G28" s="31">
        <v>2700</v>
      </c>
      <c r="H28" s="32">
        <v>80</v>
      </c>
      <c r="I28" s="30" t="s">
        <v>331</v>
      </c>
      <c r="J28" s="30">
        <v>63.5</v>
      </c>
      <c r="K28" t="s">
        <v>712</v>
      </c>
    </row>
    <row r="29" spans="1:11" ht="12.75">
      <c r="A29" t="s">
        <v>713</v>
      </c>
      <c r="B29" s="15">
        <v>38919</v>
      </c>
      <c r="C29" t="s">
        <v>714</v>
      </c>
      <c r="D29" t="s">
        <v>715</v>
      </c>
      <c r="E29" t="s">
        <v>716</v>
      </c>
      <c r="F29" s="31">
        <v>20000</v>
      </c>
      <c r="G29" s="31">
        <v>2000</v>
      </c>
      <c r="H29" s="32">
        <v>10</v>
      </c>
      <c r="I29" s="30" t="s">
        <v>336</v>
      </c>
      <c r="J29" s="30">
        <v>64</v>
      </c>
      <c r="K29" t="s">
        <v>717</v>
      </c>
    </row>
    <row r="30" spans="1:11" ht="12.75">
      <c r="A30" t="s">
        <v>780</v>
      </c>
      <c r="B30" s="15">
        <v>38937</v>
      </c>
      <c r="C30" t="s">
        <v>781</v>
      </c>
      <c r="D30" t="s">
        <v>782</v>
      </c>
      <c r="E30" t="s">
        <v>783</v>
      </c>
      <c r="F30" s="31">
        <v>7200</v>
      </c>
      <c r="G30" s="31">
        <v>1800</v>
      </c>
      <c r="H30" s="32">
        <v>4</v>
      </c>
      <c r="I30" s="30" t="s">
        <v>89</v>
      </c>
      <c r="J30" s="30">
        <v>73</v>
      </c>
      <c r="K30" t="s">
        <v>784</v>
      </c>
    </row>
    <row r="31" spans="1:11" ht="12.75">
      <c r="A31" t="s">
        <v>834</v>
      </c>
      <c r="B31" s="15">
        <v>38950</v>
      </c>
      <c r="C31" t="s">
        <v>835</v>
      </c>
      <c r="D31" t="s">
        <v>836</v>
      </c>
      <c r="E31" t="s">
        <v>837</v>
      </c>
      <c r="F31" s="31">
        <v>225000</v>
      </c>
      <c r="G31" s="31">
        <v>966</v>
      </c>
      <c r="H31" s="32">
        <v>232.88</v>
      </c>
      <c r="I31" s="47" t="s">
        <v>839</v>
      </c>
      <c r="J31" s="30">
        <v>73</v>
      </c>
      <c r="K31" t="s">
        <v>838</v>
      </c>
    </row>
    <row r="32" spans="1:11" ht="12.75">
      <c r="A32" t="s">
        <v>885</v>
      </c>
      <c r="B32" s="15">
        <v>38936</v>
      </c>
      <c r="C32" t="s">
        <v>886</v>
      </c>
      <c r="D32" t="s">
        <v>887</v>
      </c>
      <c r="E32" t="s">
        <v>888</v>
      </c>
      <c r="F32" s="31">
        <v>315000</v>
      </c>
      <c r="G32" s="31">
        <v>2542</v>
      </c>
      <c r="H32" s="32">
        <v>123.91</v>
      </c>
      <c r="I32" s="30" t="s">
        <v>331</v>
      </c>
      <c r="J32" s="30">
        <v>59</v>
      </c>
      <c r="K32" t="s">
        <v>962</v>
      </c>
    </row>
    <row r="33" spans="1:11" ht="12.75">
      <c r="A33" t="s">
        <v>889</v>
      </c>
      <c r="B33" s="15">
        <v>38967</v>
      </c>
      <c r="C33" t="s">
        <v>890</v>
      </c>
      <c r="D33" t="s">
        <v>891</v>
      </c>
      <c r="E33" t="s">
        <v>716</v>
      </c>
      <c r="F33" s="31">
        <v>50000</v>
      </c>
      <c r="G33" s="31">
        <v>2865</v>
      </c>
      <c r="H33" s="32">
        <v>17.45</v>
      </c>
      <c r="I33" s="30" t="s">
        <v>336</v>
      </c>
      <c r="J33" s="30">
        <v>54</v>
      </c>
      <c r="K33" t="s">
        <v>892</v>
      </c>
    </row>
    <row r="34" spans="1:11" ht="12.75">
      <c r="A34" t="s">
        <v>893</v>
      </c>
      <c r="B34" s="15">
        <v>38967</v>
      </c>
      <c r="C34" t="s">
        <v>894</v>
      </c>
      <c r="D34" t="s">
        <v>895</v>
      </c>
      <c r="E34" t="s">
        <v>896</v>
      </c>
      <c r="F34" s="31">
        <v>270000</v>
      </c>
      <c r="G34" s="31">
        <v>3375</v>
      </c>
      <c r="H34" s="32">
        <v>80</v>
      </c>
      <c r="I34" s="30" t="s">
        <v>200</v>
      </c>
      <c r="J34" s="30">
        <v>86</v>
      </c>
      <c r="K34" t="s">
        <v>897</v>
      </c>
    </row>
    <row r="35" spans="1:11" ht="12.75">
      <c r="A35" t="s">
        <v>928</v>
      </c>
      <c r="B35" s="15">
        <v>38953</v>
      </c>
      <c r="C35" t="s">
        <v>929</v>
      </c>
      <c r="D35" t="s">
        <v>710</v>
      </c>
      <c r="E35" t="s">
        <v>930</v>
      </c>
      <c r="F35" s="31">
        <v>339649</v>
      </c>
      <c r="G35" s="31">
        <v>2559</v>
      </c>
      <c r="H35" s="32">
        <v>132.75</v>
      </c>
      <c r="I35" s="30" t="s">
        <v>331</v>
      </c>
      <c r="J35" s="30">
        <v>68</v>
      </c>
      <c r="K35" t="s">
        <v>961</v>
      </c>
    </row>
    <row r="36" spans="1:11" ht="12.75">
      <c r="A36" t="s">
        <v>948</v>
      </c>
      <c r="B36" s="15">
        <v>38986</v>
      </c>
      <c r="C36" t="s">
        <v>949</v>
      </c>
      <c r="D36" t="s">
        <v>950</v>
      </c>
      <c r="E36" t="s">
        <v>951</v>
      </c>
      <c r="F36" s="31">
        <v>56000</v>
      </c>
      <c r="G36" s="31">
        <v>2800</v>
      </c>
      <c r="H36" s="32">
        <v>20</v>
      </c>
      <c r="I36" s="30" t="s">
        <v>952</v>
      </c>
      <c r="J36" s="30">
        <v>71</v>
      </c>
      <c r="K36" t="s">
        <v>953</v>
      </c>
    </row>
    <row r="37" spans="1:11" ht="12.75">
      <c r="A37" t="s">
        <v>954</v>
      </c>
      <c r="B37" s="15">
        <v>38982</v>
      </c>
      <c r="C37" t="s">
        <v>949</v>
      </c>
      <c r="D37" t="s">
        <v>955</v>
      </c>
      <c r="E37" t="s">
        <v>956</v>
      </c>
      <c r="F37" s="31">
        <v>357560</v>
      </c>
      <c r="G37" s="31">
        <v>2830</v>
      </c>
      <c r="H37" s="32">
        <v>126.35</v>
      </c>
      <c r="I37" s="30" t="s">
        <v>952</v>
      </c>
      <c r="J37" s="30">
        <v>72</v>
      </c>
      <c r="K37" t="s">
        <v>957</v>
      </c>
    </row>
    <row r="38" spans="1:11" ht="12.75">
      <c r="A38" t="s">
        <v>958</v>
      </c>
      <c r="B38" s="15">
        <v>38986</v>
      </c>
      <c r="C38" t="s">
        <v>949</v>
      </c>
      <c r="D38" t="s">
        <v>959</v>
      </c>
      <c r="E38" t="s">
        <v>960</v>
      </c>
      <c r="F38" s="31">
        <v>804167</v>
      </c>
      <c r="G38" s="31">
        <v>2933</v>
      </c>
      <c r="H38" s="32">
        <v>274.16</v>
      </c>
      <c r="I38" s="30" t="s">
        <v>952</v>
      </c>
      <c r="J38" s="30">
        <v>61</v>
      </c>
      <c r="K38" t="s">
        <v>963</v>
      </c>
    </row>
    <row r="39" spans="1:11" ht="12.75">
      <c r="A39" t="s">
        <v>974</v>
      </c>
      <c r="B39" s="15">
        <v>38987</v>
      </c>
      <c r="C39" t="s">
        <v>975</v>
      </c>
      <c r="D39" t="s">
        <v>976</v>
      </c>
      <c r="E39" t="s">
        <v>977</v>
      </c>
      <c r="F39" s="31">
        <v>224000</v>
      </c>
      <c r="G39" s="31">
        <v>2800</v>
      </c>
      <c r="H39" s="32">
        <v>80</v>
      </c>
      <c r="I39" s="30" t="s">
        <v>205</v>
      </c>
      <c r="J39" s="30">
        <v>74</v>
      </c>
      <c r="K39" t="s">
        <v>978</v>
      </c>
    </row>
    <row r="40" spans="1:11" ht="12.75">
      <c r="A40" t="s">
        <v>1041</v>
      </c>
      <c r="B40" s="15">
        <v>38972</v>
      </c>
      <c r="C40" t="s">
        <v>1042</v>
      </c>
      <c r="D40" t="s">
        <v>1043</v>
      </c>
      <c r="E40" t="s">
        <v>1044</v>
      </c>
      <c r="F40" s="31">
        <v>232000</v>
      </c>
      <c r="G40" s="31">
        <v>2900</v>
      </c>
      <c r="H40" s="32">
        <v>80</v>
      </c>
      <c r="I40" s="30" t="s">
        <v>89</v>
      </c>
      <c r="J40" s="30">
        <v>70</v>
      </c>
      <c r="K40" t="s">
        <v>1045</v>
      </c>
    </row>
    <row r="41" spans="1:11" ht="12.75">
      <c r="A41" t="s">
        <v>1046</v>
      </c>
      <c r="B41" s="15">
        <v>39007</v>
      </c>
      <c r="C41" t="s">
        <v>1047</v>
      </c>
      <c r="D41" t="s">
        <v>1048</v>
      </c>
      <c r="E41" t="s">
        <v>1049</v>
      </c>
      <c r="F41" s="31">
        <v>378000</v>
      </c>
      <c r="G41" s="31">
        <v>2998</v>
      </c>
      <c r="H41" s="32">
        <v>126.07</v>
      </c>
      <c r="I41" s="30" t="s">
        <v>163</v>
      </c>
      <c r="J41" s="30">
        <v>75</v>
      </c>
      <c r="K41" t="s">
        <v>1050</v>
      </c>
    </row>
    <row r="42" spans="1:11" ht="12.75">
      <c r="A42" t="s">
        <v>1051</v>
      </c>
      <c r="B42" s="15">
        <v>39010</v>
      </c>
      <c r="C42" t="s">
        <v>1052</v>
      </c>
      <c r="D42" t="s">
        <v>1053</v>
      </c>
      <c r="E42" t="s">
        <v>1054</v>
      </c>
      <c r="F42" s="31">
        <v>216000</v>
      </c>
      <c r="G42" s="31">
        <v>1813</v>
      </c>
      <c r="H42" s="32">
        <v>119.14</v>
      </c>
      <c r="I42" s="30" t="s">
        <v>49</v>
      </c>
      <c r="J42" s="30">
        <v>64</v>
      </c>
      <c r="K42" t="s">
        <v>1055</v>
      </c>
    </row>
    <row r="43" spans="1:11" ht="12.75">
      <c r="A43" t="s">
        <v>1130</v>
      </c>
      <c r="B43" s="15">
        <v>39008</v>
      </c>
      <c r="C43" t="s">
        <v>1126</v>
      </c>
      <c r="D43" t="s">
        <v>1127</v>
      </c>
      <c r="E43" t="s">
        <v>1128</v>
      </c>
      <c r="F43" s="31">
        <v>154700</v>
      </c>
      <c r="G43" s="31">
        <v>7750</v>
      </c>
      <c r="H43" s="32">
        <v>19.96</v>
      </c>
      <c r="I43" s="30" t="s">
        <v>57</v>
      </c>
      <c r="J43" s="30">
        <v>77</v>
      </c>
      <c r="K43" t="s">
        <v>1129</v>
      </c>
    </row>
    <row r="44" spans="1:11" ht="12.75">
      <c r="A44" t="s">
        <v>1131</v>
      </c>
      <c r="B44" s="15">
        <v>39010</v>
      </c>
      <c r="C44" t="s">
        <v>1132</v>
      </c>
      <c r="D44" t="s">
        <v>1127</v>
      </c>
      <c r="E44" t="s">
        <v>1133</v>
      </c>
      <c r="F44" s="31">
        <v>579040</v>
      </c>
      <c r="G44" s="31">
        <v>6524</v>
      </c>
      <c r="H44" s="32">
        <v>88.75</v>
      </c>
      <c r="I44" s="30" t="s">
        <v>57</v>
      </c>
      <c r="J44" s="30">
        <v>77</v>
      </c>
      <c r="K44" t="s">
        <v>1134</v>
      </c>
    </row>
    <row r="45" spans="1:11" ht="12.75">
      <c r="A45" t="s">
        <v>1191</v>
      </c>
      <c r="B45" s="15">
        <v>39055</v>
      </c>
      <c r="C45" t="s">
        <v>1192</v>
      </c>
      <c r="D45" t="s">
        <v>1193</v>
      </c>
      <c r="E45" t="s">
        <v>1194</v>
      </c>
      <c r="F45" s="31">
        <v>130000</v>
      </c>
      <c r="G45" s="31">
        <v>3250</v>
      </c>
      <c r="H45" s="32">
        <v>40</v>
      </c>
      <c r="I45" s="30" t="s">
        <v>104</v>
      </c>
      <c r="J45" s="30">
        <v>86.5</v>
      </c>
      <c r="K45" t="s">
        <v>1195</v>
      </c>
    </row>
    <row r="46" spans="1:11" ht="12.75">
      <c r="A46" t="s">
        <v>1227</v>
      </c>
      <c r="B46" s="15">
        <v>39053</v>
      </c>
      <c r="C46" t="s">
        <v>1228</v>
      </c>
      <c r="D46" t="s">
        <v>87</v>
      </c>
      <c r="E46" t="s">
        <v>1229</v>
      </c>
      <c r="F46" s="31">
        <v>440000</v>
      </c>
      <c r="G46" s="31">
        <v>2750</v>
      </c>
      <c r="H46" s="32">
        <v>160</v>
      </c>
      <c r="I46" s="30" t="s">
        <v>200</v>
      </c>
      <c r="J46" s="30">
        <v>78</v>
      </c>
      <c r="K46" t="s">
        <v>1230</v>
      </c>
    </row>
    <row r="47" spans="1:11" ht="12.75">
      <c r="A47" t="s">
        <v>1231</v>
      </c>
      <c r="B47" s="15">
        <v>39056</v>
      </c>
      <c r="C47" t="s">
        <v>87</v>
      </c>
      <c r="D47" t="s">
        <v>1232</v>
      </c>
      <c r="E47" t="s">
        <v>1229</v>
      </c>
      <c r="F47" s="31">
        <v>560000</v>
      </c>
      <c r="G47" s="31">
        <v>3500</v>
      </c>
      <c r="H47" s="32">
        <v>160</v>
      </c>
      <c r="I47" s="30" t="s">
        <v>200</v>
      </c>
      <c r="J47" s="30">
        <v>78</v>
      </c>
      <c r="K47" t="s">
        <v>1230</v>
      </c>
    </row>
    <row r="48" spans="1:11" ht="12.75">
      <c r="A48" t="s">
        <v>1238</v>
      </c>
      <c r="B48" s="15">
        <v>39072</v>
      </c>
      <c r="C48" t="s">
        <v>1239</v>
      </c>
      <c r="D48" t="s">
        <v>1240</v>
      </c>
      <c r="E48" t="s">
        <v>1241</v>
      </c>
      <c r="F48" s="31">
        <v>121210</v>
      </c>
      <c r="G48" s="31">
        <v>3978</v>
      </c>
      <c r="H48" s="32">
        <v>30.47</v>
      </c>
      <c r="I48" s="30" t="s">
        <v>200</v>
      </c>
      <c r="J48" s="30">
        <v>87</v>
      </c>
      <c r="K48" t="s">
        <v>1242</v>
      </c>
    </row>
    <row r="49" ht="12.75">
      <c r="B49" s="15"/>
    </row>
  </sheetData>
  <sheetProtection password="DDA7" sheet="1" objects="1" scenarios="1" selectLockedCells="1" selectUnlockedCells="1"/>
  <printOptions gridLines="1"/>
  <pageMargins left="0.5" right="0.5" top="1" bottom="0.5" header="0.5" footer="0"/>
  <pageSetup horizontalDpi="1200" verticalDpi="1200" orientation="landscape" paperSize="5" r:id="rId1"/>
  <headerFooter alignWithMargins="0">
    <oddHeader>&amp;L&amp;"Book Antiqua,Bold"&amp;16WORTH COUNTY&amp;C&amp;"Book Antiqua,Bold"&amp;16 2006 SALES REPORT&amp;R&amp;"Book Antiqua,Bold"&amp;16 12/31/2006</oddHeader>
    <oddFooter>&amp;C7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F1">
      <selection activeCell="K22" sqref="K22"/>
    </sheetView>
  </sheetViews>
  <sheetFormatPr defaultColWidth="9.140625" defaultRowHeight="12.75"/>
  <cols>
    <col min="1" max="1" width="8.7109375" style="0" customWidth="1"/>
    <col min="2" max="2" width="21.57421875" style="0" customWidth="1"/>
    <col min="3" max="3" width="22.421875" style="0" customWidth="1"/>
    <col min="4" max="4" width="13.57421875" style="0" customWidth="1"/>
    <col min="5" max="5" width="21.28125" style="0" customWidth="1"/>
    <col min="6" max="6" width="10.421875" style="0" customWidth="1"/>
    <col min="7" max="7" width="11.28125" style="0" bestFit="1" customWidth="1"/>
    <col min="8" max="8" width="8.7109375" style="0" customWidth="1"/>
    <col min="10" max="10" width="8.140625" style="0" customWidth="1"/>
    <col min="11" max="11" width="40.140625" style="0" customWidth="1"/>
    <col min="12" max="12" width="16.7109375" style="0" customWidth="1"/>
  </cols>
  <sheetData>
    <row r="1" spans="1:11" ht="15">
      <c r="A1" s="4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6" t="s">
        <v>10</v>
      </c>
      <c r="K1" s="7" t="s">
        <v>11</v>
      </c>
    </row>
    <row r="2" spans="1:10" ht="12.75">
      <c r="A2" s="15">
        <v>38721</v>
      </c>
      <c r="B2" t="s">
        <v>51</v>
      </c>
      <c r="C2" t="s">
        <v>52</v>
      </c>
      <c r="E2" t="s">
        <v>53</v>
      </c>
      <c r="F2" s="18">
        <v>120000</v>
      </c>
      <c r="G2" s="18">
        <v>27820</v>
      </c>
      <c r="H2" s="18">
        <v>0</v>
      </c>
      <c r="I2" s="18">
        <f>SUM(G2:H2)</f>
        <v>27820</v>
      </c>
      <c r="J2" s="25">
        <v>0.23</v>
      </c>
    </row>
    <row r="3" spans="1:11" ht="12.75">
      <c r="A3" s="15">
        <v>38770</v>
      </c>
      <c r="B3" t="s">
        <v>145</v>
      </c>
      <c r="C3" t="s">
        <v>146</v>
      </c>
      <c r="E3" t="s">
        <v>147</v>
      </c>
      <c r="F3" s="18">
        <v>54000</v>
      </c>
      <c r="G3" s="18">
        <v>92602</v>
      </c>
      <c r="H3" s="17">
        <v>0</v>
      </c>
      <c r="I3" s="17">
        <v>0</v>
      </c>
      <c r="J3" s="17">
        <v>1.71</v>
      </c>
      <c r="K3" t="s">
        <v>148</v>
      </c>
    </row>
    <row r="4" spans="1:11" ht="12.75">
      <c r="A4" s="15">
        <v>38778</v>
      </c>
      <c r="B4" t="s">
        <v>155</v>
      </c>
      <c r="C4" t="s">
        <v>156</v>
      </c>
      <c r="D4" t="s">
        <v>157</v>
      </c>
      <c r="E4" t="s">
        <v>158</v>
      </c>
      <c r="F4" s="18">
        <v>12000</v>
      </c>
      <c r="G4" s="18">
        <v>5441</v>
      </c>
      <c r="H4" s="18">
        <v>23450</v>
      </c>
      <c r="I4" s="18">
        <f aca="true" t="shared" si="0" ref="I4:I22">SUM(G4:H4)</f>
        <v>28891</v>
      </c>
      <c r="J4" s="32">
        <v>2.41</v>
      </c>
      <c r="K4" t="s">
        <v>159</v>
      </c>
    </row>
    <row r="5" spans="1:11" ht="12.75">
      <c r="A5" s="15">
        <v>38824</v>
      </c>
      <c r="B5" t="s">
        <v>348</v>
      </c>
      <c r="C5" t="s">
        <v>349</v>
      </c>
      <c r="D5" t="s">
        <v>350</v>
      </c>
      <c r="E5" t="s">
        <v>351</v>
      </c>
      <c r="F5" s="31">
        <v>60000</v>
      </c>
      <c r="G5" s="31">
        <v>8131</v>
      </c>
      <c r="H5" s="31">
        <v>40964</v>
      </c>
      <c r="I5" s="38">
        <f t="shared" si="0"/>
        <v>49095</v>
      </c>
      <c r="J5" s="32">
        <v>0.82</v>
      </c>
      <c r="K5" t="s">
        <v>352</v>
      </c>
    </row>
    <row r="6" spans="1:11" ht="12.75">
      <c r="A6" s="15">
        <v>38824</v>
      </c>
      <c r="B6" t="s">
        <v>364</v>
      </c>
      <c r="C6" t="s">
        <v>365</v>
      </c>
      <c r="D6" t="s">
        <v>366</v>
      </c>
      <c r="E6" t="s">
        <v>367</v>
      </c>
      <c r="F6" s="31">
        <v>12000</v>
      </c>
      <c r="G6" s="31">
        <v>1292</v>
      </c>
      <c r="H6" s="31">
        <v>0</v>
      </c>
      <c r="I6" s="38">
        <f t="shared" si="0"/>
        <v>1292</v>
      </c>
      <c r="J6" s="32">
        <v>0.11</v>
      </c>
      <c r="K6" t="s">
        <v>374</v>
      </c>
    </row>
    <row r="7" spans="1:11" ht="12.75">
      <c r="A7" s="15">
        <v>38832</v>
      </c>
      <c r="B7" t="s">
        <v>418</v>
      </c>
      <c r="C7" t="s">
        <v>419</v>
      </c>
      <c r="D7" t="s">
        <v>420</v>
      </c>
      <c r="E7" t="s">
        <v>421</v>
      </c>
      <c r="F7" s="39" t="s">
        <v>423</v>
      </c>
      <c r="G7" s="31">
        <v>6425</v>
      </c>
      <c r="H7" s="31">
        <v>46470</v>
      </c>
      <c r="I7" s="38">
        <f t="shared" si="0"/>
        <v>52895</v>
      </c>
      <c r="J7" s="40" t="s">
        <v>423</v>
      </c>
      <c r="K7" t="s">
        <v>422</v>
      </c>
    </row>
    <row r="8" spans="1:11" ht="12.75">
      <c r="A8" s="15">
        <v>38853</v>
      </c>
      <c r="B8" t="s">
        <v>464</v>
      </c>
      <c r="C8" t="s">
        <v>465</v>
      </c>
      <c r="D8" t="s">
        <v>466</v>
      </c>
      <c r="E8" t="s">
        <v>467</v>
      </c>
      <c r="F8" s="31">
        <v>139000</v>
      </c>
      <c r="G8" s="31">
        <v>28415</v>
      </c>
      <c r="H8" s="31">
        <v>103378</v>
      </c>
      <c r="I8" s="38">
        <f t="shared" si="0"/>
        <v>131793</v>
      </c>
      <c r="J8" s="32">
        <v>0.95</v>
      </c>
      <c r="K8" t="s">
        <v>468</v>
      </c>
    </row>
    <row r="9" spans="1:11" ht="12.75">
      <c r="A9" s="15">
        <v>38849</v>
      </c>
      <c r="B9" t="s">
        <v>474</v>
      </c>
      <c r="C9" t="s">
        <v>55</v>
      </c>
      <c r="E9" t="s">
        <v>475</v>
      </c>
      <c r="F9" s="31">
        <v>25000</v>
      </c>
      <c r="G9" s="31">
        <v>25391</v>
      </c>
      <c r="H9" s="31">
        <v>0</v>
      </c>
      <c r="I9" s="38">
        <f t="shared" si="0"/>
        <v>25391</v>
      </c>
      <c r="J9" s="32">
        <v>1.02</v>
      </c>
      <c r="K9" t="s">
        <v>476</v>
      </c>
    </row>
    <row r="10" spans="1:11" ht="12.75">
      <c r="A10" s="15">
        <v>38849</v>
      </c>
      <c r="B10" t="s">
        <v>474</v>
      </c>
      <c r="C10" t="s">
        <v>55</v>
      </c>
      <c r="E10" t="s">
        <v>477</v>
      </c>
      <c r="F10" s="31">
        <v>1</v>
      </c>
      <c r="G10" s="31">
        <v>11564</v>
      </c>
      <c r="H10" s="31">
        <v>0</v>
      </c>
      <c r="I10" s="38">
        <f t="shared" si="0"/>
        <v>11564</v>
      </c>
      <c r="J10" s="40" t="s">
        <v>423</v>
      </c>
      <c r="K10" t="s">
        <v>476</v>
      </c>
    </row>
    <row r="11" spans="1:11" ht="12.75">
      <c r="A11" s="15">
        <v>38880</v>
      </c>
      <c r="B11" t="s">
        <v>604</v>
      </c>
      <c r="C11" t="s">
        <v>605</v>
      </c>
      <c r="D11" t="s">
        <v>606</v>
      </c>
      <c r="E11" t="s">
        <v>66</v>
      </c>
      <c r="F11" s="31">
        <v>24750</v>
      </c>
      <c r="G11" s="31">
        <v>6086</v>
      </c>
      <c r="H11" s="31">
        <v>58249</v>
      </c>
      <c r="I11" s="38">
        <f t="shared" si="0"/>
        <v>64335</v>
      </c>
      <c r="J11" s="32">
        <v>2.6</v>
      </c>
      <c r="K11" t="s">
        <v>607</v>
      </c>
    </row>
    <row r="12" spans="1:11" ht="12.75">
      <c r="A12" s="15">
        <v>38545</v>
      </c>
      <c r="B12" t="s">
        <v>770</v>
      </c>
      <c r="C12" t="s">
        <v>771</v>
      </c>
      <c r="D12" t="s">
        <v>772</v>
      </c>
      <c r="E12" t="s">
        <v>628</v>
      </c>
      <c r="F12" s="31">
        <v>3000</v>
      </c>
      <c r="G12" s="31">
        <v>3777</v>
      </c>
      <c r="H12" s="31">
        <v>4232</v>
      </c>
      <c r="I12" s="38">
        <f t="shared" si="0"/>
        <v>8009</v>
      </c>
      <c r="J12" s="32">
        <v>2.67</v>
      </c>
      <c r="K12" t="s">
        <v>773</v>
      </c>
    </row>
    <row r="13" spans="1:11" ht="12.75">
      <c r="A13" s="15">
        <v>38950</v>
      </c>
      <c r="B13" t="s">
        <v>850</v>
      </c>
      <c r="C13" t="s">
        <v>851</v>
      </c>
      <c r="E13" t="s">
        <v>852</v>
      </c>
      <c r="F13" s="31">
        <v>65638</v>
      </c>
      <c r="G13" s="31">
        <v>111836</v>
      </c>
      <c r="H13" s="31">
        <v>0</v>
      </c>
      <c r="I13" s="38">
        <f t="shared" si="0"/>
        <v>111836</v>
      </c>
      <c r="J13" s="32">
        <v>1.7</v>
      </c>
      <c r="K13" t="s">
        <v>853</v>
      </c>
    </row>
    <row r="14" spans="1:11" ht="12.75">
      <c r="A14" s="15">
        <v>38971</v>
      </c>
      <c r="B14" t="s">
        <v>900</v>
      </c>
      <c r="C14" t="s">
        <v>901</v>
      </c>
      <c r="E14" t="s">
        <v>902</v>
      </c>
      <c r="F14" s="31">
        <v>12554</v>
      </c>
      <c r="G14" s="31">
        <v>4547</v>
      </c>
      <c r="H14" s="31">
        <v>0</v>
      </c>
      <c r="I14" s="38">
        <f t="shared" si="0"/>
        <v>4547</v>
      </c>
      <c r="J14" s="32">
        <v>0.36</v>
      </c>
      <c r="K14" t="s">
        <v>903</v>
      </c>
    </row>
    <row r="15" spans="1:11" ht="12.75">
      <c r="A15" s="15">
        <v>38951</v>
      </c>
      <c r="B15" t="s">
        <v>924</v>
      </c>
      <c r="C15" t="s">
        <v>925</v>
      </c>
      <c r="E15" t="s">
        <v>926</v>
      </c>
      <c r="F15" s="31">
        <v>77500</v>
      </c>
      <c r="G15" s="31">
        <v>81499</v>
      </c>
      <c r="H15" s="31">
        <v>0</v>
      </c>
      <c r="I15" s="38">
        <f t="shared" si="0"/>
        <v>81499</v>
      </c>
      <c r="J15" s="32">
        <v>0.53</v>
      </c>
      <c r="K15" t="s">
        <v>927</v>
      </c>
    </row>
    <row r="16" spans="1:11" ht="12.75">
      <c r="A16" s="15">
        <v>38988</v>
      </c>
      <c r="B16" t="s">
        <v>964</v>
      </c>
      <c r="C16" t="s">
        <v>965</v>
      </c>
      <c r="D16" t="s">
        <v>966</v>
      </c>
      <c r="E16" t="s">
        <v>967</v>
      </c>
      <c r="F16" s="31">
        <v>1135400</v>
      </c>
      <c r="G16" s="31">
        <v>368480</v>
      </c>
      <c r="H16" s="31">
        <v>152302</v>
      </c>
      <c r="I16" s="38">
        <f t="shared" si="0"/>
        <v>520782</v>
      </c>
      <c r="J16" s="32">
        <f>I16/F16</f>
        <v>0.4586771181962304</v>
      </c>
      <c r="K16" t="s">
        <v>968</v>
      </c>
    </row>
    <row r="17" spans="1:11" ht="12.75">
      <c r="A17" s="15">
        <v>38987</v>
      </c>
      <c r="B17" t="s">
        <v>1018</v>
      </c>
      <c r="C17" t="s">
        <v>1019</v>
      </c>
      <c r="D17" t="s">
        <v>1020</v>
      </c>
      <c r="E17" t="s">
        <v>616</v>
      </c>
      <c r="F17" s="31">
        <v>5000</v>
      </c>
      <c r="G17" s="31">
        <v>103</v>
      </c>
      <c r="H17" s="31">
        <v>0</v>
      </c>
      <c r="I17" s="38">
        <f t="shared" si="0"/>
        <v>103</v>
      </c>
      <c r="J17" s="32">
        <f>I17/F17</f>
        <v>0.0206</v>
      </c>
      <c r="K17" t="s">
        <v>1021</v>
      </c>
    </row>
    <row r="18" spans="1:11" ht="12.75">
      <c r="A18" s="15">
        <v>39050</v>
      </c>
      <c r="B18" t="s">
        <v>1200</v>
      </c>
      <c r="C18" t="s">
        <v>1201</v>
      </c>
      <c r="D18" t="s">
        <v>1202</v>
      </c>
      <c r="E18" t="s">
        <v>1203</v>
      </c>
      <c r="F18" s="31">
        <v>25000</v>
      </c>
      <c r="G18" s="31">
        <v>9286</v>
      </c>
      <c r="H18" s="31">
        <v>10442</v>
      </c>
      <c r="I18" s="38">
        <f t="shared" si="0"/>
        <v>19728</v>
      </c>
      <c r="J18" s="32">
        <v>0.79</v>
      </c>
      <c r="K18" t="s">
        <v>1204</v>
      </c>
    </row>
    <row r="19" spans="1:11" ht="12.75">
      <c r="A19" s="15">
        <v>39050</v>
      </c>
      <c r="B19" t="s">
        <v>1200</v>
      </c>
      <c r="C19" t="s">
        <v>1201</v>
      </c>
      <c r="E19" t="s">
        <v>1203</v>
      </c>
      <c r="F19" s="31">
        <v>77500</v>
      </c>
      <c r="G19" s="31">
        <v>40021</v>
      </c>
      <c r="H19" s="31">
        <v>1352</v>
      </c>
      <c r="I19" s="38">
        <f t="shared" si="0"/>
        <v>41373</v>
      </c>
      <c r="J19" s="32">
        <v>0.53</v>
      </c>
      <c r="K19" t="s">
        <v>1205</v>
      </c>
    </row>
    <row r="20" spans="1:11" ht="12.75">
      <c r="A20" s="15">
        <v>39050</v>
      </c>
      <c r="B20" t="s">
        <v>149</v>
      </c>
      <c r="C20" t="s">
        <v>1206</v>
      </c>
      <c r="E20" t="s">
        <v>1103</v>
      </c>
      <c r="F20" s="31">
        <v>3000</v>
      </c>
      <c r="G20" s="31">
        <v>768</v>
      </c>
      <c r="H20" s="31">
        <v>0</v>
      </c>
      <c r="I20" s="38">
        <f t="shared" si="0"/>
        <v>768</v>
      </c>
      <c r="J20" s="32">
        <v>0.26</v>
      </c>
      <c r="K20" t="s">
        <v>1207</v>
      </c>
    </row>
    <row r="21" spans="1:11" ht="12.75">
      <c r="A21" s="15">
        <v>39042</v>
      </c>
      <c r="B21" t="s">
        <v>949</v>
      </c>
      <c r="C21" t="s">
        <v>1208</v>
      </c>
      <c r="E21" t="s">
        <v>1209</v>
      </c>
      <c r="F21" s="31">
        <v>87200</v>
      </c>
      <c r="G21" s="31">
        <v>22357</v>
      </c>
      <c r="H21" s="31">
        <v>549</v>
      </c>
      <c r="I21" s="38">
        <f t="shared" si="0"/>
        <v>22906</v>
      </c>
      <c r="J21" s="32">
        <v>0.26</v>
      </c>
      <c r="K21" t="s">
        <v>1210</v>
      </c>
    </row>
    <row r="22" spans="1:11" ht="12.75">
      <c r="A22" s="15">
        <v>39073</v>
      </c>
      <c r="B22" t="s">
        <v>1243</v>
      </c>
      <c r="C22" t="s">
        <v>1244</v>
      </c>
      <c r="D22" t="s">
        <v>1245</v>
      </c>
      <c r="E22" t="s">
        <v>539</v>
      </c>
      <c r="F22" s="31">
        <v>4090</v>
      </c>
      <c r="G22" s="31">
        <v>6687</v>
      </c>
      <c r="H22" s="31">
        <v>8244</v>
      </c>
      <c r="I22" s="38">
        <f t="shared" si="0"/>
        <v>14931</v>
      </c>
      <c r="J22" s="32">
        <v>3.65</v>
      </c>
      <c r="K22" t="s">
        <v>1246</v>
      </c>
    </row>
    <row r="23" ht="12.75">
      <c r="A23" s="15"/>
    </row>
  </sheetData>
  <sheetProtection password="DDA7" sheet="1" objects="1" scenarios="1" selectLockedCells="1" selectUnlockedCells="1"/>
  <printOptions gridLines="1"/>
  <pageMargins left="0.5" right="0.5" top="1" bottom="1" header="0.5" footer="0.5"/>
  <pageSetup horizontalDpi="1200" verticalDpi="1200" orientation="landscape" paperSize="5" r:id="rId1"/>
  <headerFooter alignWithMargins="0">
    <oddHeader>&amp;CSALES- OTHER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assessor2</dc:creator>
  <cp:keywords/>
  <dc:description/>
  <cp:lastModifiedBy>assessor2</cp:lastModifiedBy>
  <cp:lastPrinted>2007-01-10T17:17:27Z</cp:lastPrinted>
  <dcterms:created xsi:type="dcterms:W3CDTF">2006-01-16T16:23:03Z</dcterms:created>
  <dcterms:modified xsi:type="dcterms:W3CDTF">2007-01-10T17:23:01Z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-1546419163</vt:i4>
  </property>
  <property fmtid="{D5CDD505-2E9C-101B-9397-08002B2CF9AE}" pid="4" name="_EmailSubje">
    <vt:lpwstr>Updated Sales Report</vt:lpwstr>
  </property>
  <property fmtid="{D5CDD505-2E9C-101B-9397-08002B2CF9AE}" pid="5" name="_AuthorEma">
    <vt:lpwstr>joan.peterson@worthcounty.org</vt:lpwstr>
  </property>
  <property fmtid="{D5CDD505-2E9C-101B-9397-08002B2CF9AE}" pid="6" name="_AuthorEmailDisplayNa">
    <vt:lpwstr>Joan Peterson</vt:lpwstr>
  </property>
</Properties>
</file>